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MS\formsadm\FormsDT\DT1785\"/>
    </mc:Choice>
  </mc:AlternateContent>
  <bookViews>
    <workbookView xWindow="120" yWindow="150" windowWidth="24915" windowHeight="11820"/>
  </bookViews>
  <sheets>
    <sheet name="Master" sheetId="1" r:id="rId1"/>
    <sheet name="Page 2" sheetId="2" r:id="rId2"/>
    <sheet name="Page 3" sheetId="3" r:id="rId3"/>
    <sheet name="Page 4" sheetId="4" r:id="rId4"/>
  </sheets>
  <definedNames>
    <definedName name="CountiesList">#REF!</definedName>
    <definedName name="_xlnm.Print_Area" localSheetId="0">Master!$A$1:$L$134</definedName>
    <definedName name="_xlnm.Print_Area" localSheetId="1">'Page 2'!$A$1:$K$46</definedName>
    <definedName name="_xlnm.Print_Area" localSheetId="2">'Page 3'!$A$1:$K$46</definedName>
    <definedName name="_xlnm.Print_Area" localSheetId="3">'Page 4'!$A$1:$K$46</definedName>
  </definedNames>
  <calcPr calcId="152511"/>
</workbook>
</file>

<file path=xl/calcChain.xml><?xml version="1.0" encoding="utf-8"?>
<calcChain xmlns="http://schemas.openxmlformats.org/spreadsheetml/2006/main">
  <c r="I130" i="1" l="1"/>
  <c r="I121" i="1"/>
  <c r="I111" i="1"/>
  <c r="I97" i="1"/>
  <c r="I85" i="1" l="1"/>
  <c r="J45" i="4" l="1"/>
  <c r="J44" i="4"/>
  <c r="J43" i="4"/>
  <c r="J42" i="4"/>
  <c r="J41" i="4"/>
  <c r="J40" i="4"/>
  <c r="J35" i="4"/>
  <c r="J34" i="4"/>
  <c r="J33" i="4"/>
  <c r="J32" i="4"/>
  <c r="J31" i="4"/>
  <c r="J30" i="4"/>
  <c r="J29" i="4"/>
  <c r="J25" i="4"/>
  <c r="J24" i="4"/>
  <c r="J23" i="4"/>
  <c r="J22" i="4"/>
  <c r="J21" i="4"/>
  <c r="J20" i="4"/>
  <c r="J19" i="4"/>
  <c r="J18" i="4"/>
  <c r="J14" i="4"/>
  <c r="J13" i="4"/>
  <c r="J12" i="4"/>
  <c r="J11" i="4"/>
  <c r="J10" i="4"/>
  <c r="J9" i="4"/>
  <c r="J8" i="4"/>
  <c r="J7" i="4"/>
  <c r="J15" i="4" s="1"/>
  <c r="J45" i="3"/>
  <c r="J44" i="3"/>
  <c r="J43" i="3"/>
  <c r="J42" i="3"/>
  <c r="J41" i="3"/>
  <c r="J40" i="3"/>
  <c r="J46" i="3" s="1"/>
  <c r="J35" i="3"/>
  <c r="J34" i="3"/>
  <c r="J33" i="3"/>
  <c r="J32" i="3"/>
  <c r="J31" i="3"/>
  <c r="J36" i="3" s="1"/>
  <c r="J30" i="3"/>
  <c r="J29" i="3"/>
  <c r="J25" i="3"/>
  <c r="J24" i="3"/>
  <c r="J23" i="3"/>
  <c r="J22" i="3"/>
  <c r="J21" i="3"/>
  <c r="J20" i="3"/>
  <c r="J19" i="3"/>
  <c r="J18" i="3"/>
  <c r="J26" i="3" s="1"/>
  <c r="J14" i="3"/>
  <c r="J13" i="3"/>
  <c r="J12" i="3"/>
  <c r="J11" i="3"/>
  <c r="J10" i="3"/>
  <c r="J9" i="3"/>
  <c r="J8" i="3"/>
  <c r="J7" i="3"/>
  <c r="J15" i="3" s="1"/>
  <c r="J26" i="4" l="1"/>
  <c r="J36" i="4"/>
  <c r="J46" i="4"/>
  <c r="J45" i="2"/>
  <c r="J44" i="2"/>
  <c r="J43" i="2"/>
  <c r="J42" i="2"/>
  <c r="J41" i="2"/>
  <c r="J40" i="2"/>
  <c r="J35" i="2"/>
  <c r="J34" i="2"/>
  <c r="J33" i="2"/>
  <c r="J32" i="2"/>
  <c r="J31" i="2"/>
  <c r="J30" i="2"/>
  <c r="J29" i="2"/>
  <c r="J25" i="2"/>
  <c r="J24" i="2"/>
  <c r="J23" i="2"/>
  <c r="J22" i="2"/>
  <c r="J21" i="2"/>
  <c r="J20" i="2"/>
  <c r="J19" i="2"/>
  <c r="J18" i="2"/>
  <c r="J14" i="2"/>
  <c r="J13" i="2"/>
  <c r="J12" i="2"/>
  <c r="J11" i="2"/>
  <c r="J10" i="2"/>
  <c r="J9" i="2"/>
  <c r="J8" i="2"/>
  <c r="J7" i="2"/>
  <c r="I129" i="1"/>
  <c r="I128" i="1"/>
  <c r="I127" i="1"/>
  <c r="I126" i="1"/>
  <c r="I125" i="1"/>
  <c r="I120" i="1"/>
  <c r="I119" i="1"/>
  <c r="I118" i="1"/>
  <c r="I117" i="1"/>
  <c r="I116" i="1"/>
  <c r="I115" i="1"/>
  <c r="I110" i="1"/>
  <c r="I109" i="1"/>
  <c r="I108" i="1"/>
  <c r="I107" i="1"/>
  <c r="I106" i="1"/>
  <c r="I105" i="1"/>
  <c r="I104" i="1"/>
  <c r="I103" i="1"/>
  <c r="I96" i="1"/>
  <c r="I95" i="1"/>
  <c r="I94" i="1"/>
  <c r="I93" i="1"/>
  <c r="I92" i="1"/>
  <c r="I91" i="1"/>
  <c r="I90" i="1"/>
  <c r="I89" i="1"/>
  <c r="J26" i="2" l="1"/>
  <c r="J36" i="2"/>
  <c r="K122" i="1" s="1"/>
  <c r="J15" i="2"/>
  <c r="I98" i="1" s="1"/>
  <c r="J46" i="2"/>
  <c r="K131" i="1" s="1"/>
  <c r="I99" i="1" l="1"/>
  <c r="K100" i="1" s="1"/>
  <c r="I101" i="1" l="1"/>
  <c r="K112" i="1" s="1"/>
  <c r="K132" i="1" l="1"/>
  <c r="K133" i="1" s="1"/>
  <c r="K134" i="1" s="1"/>
</calcChain>
</file>

<file path=xl/sharedStrings.xml><?xml version="1.0" encoding="utf-8"?>
<sst xmlns="http://schemas.openxmlformats.org/spreadsheetml/2006/main" count="378" uniqueCount="155">
  <si>
    <t>WisDOT PROPERTY REPAIR CHARGES</t>
  </si>
  <si>
    <t>Wisconsin Department of Transportation</t>
  </si>
  <si>
    <t xml:space="preserve">Adams </t>
  </si>
  <si>
    <t>Ashland</t>
  </si>
  <si>
    <t xml:space="preserve">Barron </t>
  </si>
  <si>
    <t>Bayfield</t>
  </si>
  <si>
    <t xml:space="preserve">Brown </t>
  </si>
  <si>
    <t>Buffalo</t>
  </si>
  <si>
    <t>Burnett</t>
  </si>
  <si>
    <t>Calumet</t>
  </si>
  <si>
    <t>Chippewa</t>
  </si>
  <si>
    <t xml:space="preserve">Clark </t>
  </si>
  <si>
    <t xml:space="preserve">Columbia </t>
  </si>
  <si>
    <t xml:space="preserve">Crawford </t>
  </si>
  <si>
    <t xml:space="preserve">Dane </t>
  </si>
  <si>
    <t>Dodge</t>
  </si>
  <si>
    <t xml:space="preserve">Door </t>
  </si>
  <si>
    <t xml:space="preserve">Douglas </t>
  </si>
  <si>
    <t xml:space="preserve">Dunn </t>
  </si>
  <si>
    <t xml:space="preserve">Eau Claire </t>
  </si>
  <si>
    <t xml:space="preserve">Florence </t>
  </si>
  <si>
    <t xml:space="preserve">Fond du Lac </t>
  </si>
  <si>
    <t xml:space="preserve">Forest </t>
  </si>
  <si>
    <t>Grant</t>
  </si>
  <si>
    <t>Green</t>
  </si>
  <si>
    <t xml:space="preserve">Green Lake </t>
  </si>
  <si>
    <t xml:space="preserve">Iowa </t>
  </si>
  <si>
    <t xml:space="preserve">Iron </t>
  </si>
  <si>
    <t xml:space="preserve">Jackson </t>
  </si>
  <si>
    <t xml:space="preserve">Jefferson </t>
  </si>
  <si>
    <t xml:space="preserve">Juneau </t>
  </si>
  <si>
    <t xml:space="preserve">Kenosha </t>
  </si>
  <si>
    <t xml:space="preserve">Kewaunee </t>
  </si>
  <si>
    <t xml:space="preserve">La Crosse </t>
  </si>
  <si>
    <t xml:space="preserve">Lafayette </t>
  </si>
  <si>
    <t xml:space="preserve">Langlade </t>
  </si>
  <si>
    <t xml:space="preserve">Lincoln </t>
  </si>
  <si>
    <t xml:space="preserve">Manitowoc </t>
  </si>
  <si>
    <t xml:space="preserve">Marathon </t>
  </si>
  <si>
    <t xml:space="preserve">Marinette </t>
  </si>
  <si>
    <t>Marquette</t>
  </si>
  <si>
    <t xml:space="preserve">Menominee </t>
  </si>
  <si>
    <t xml:space="preserve">Milwaukee </t>
  </si>
  <si>
    <t xml:space="preserve">Monroe </t>
  </si>
  <si>
    <t xml:space="preserve">Oconto </t>
  </si>
  <si>
    <t xml:space="preserve">Oneida </t>
  </si>
  <si>
    <t xml:space="preserve">Outagamie </t>
  </si>
  <si>
    <t xml:space="preserve">Ozaukee </t>
  </si>
  <si>
    <t xml:space="preserve">Pepin </t>
  </si>
  <si>
    <t xml:space="preserve">Pierce </t>
  </si>
  <si>
    <t xml:space="preserve">Polk </t>
  </si>
  <si>
    <t xml:space="preserve">Portage </t>
  </si>
  <si>
    <t xml:space="preserve">Price </t>
  </si>
  <si>
    <t>Racine</t>
  </si>
  <si>
    <t>Richland</t>
  </si>
  <si>
    <t xml:space="preserve">Rock </t>
  </si>
  <si>
    <t xml:space="preserve">Rusk </t>
  </si>
  <si>
    <t xml:space="preserve">Sauk </t>
  </si>
  <si>
    <t xml:space="preserve">Sawyer </t>
  </si>
  <si>
    <t xml:space="preserve">Shawano </t>
  </si>
  <si>
    <t xml:space="preserve">Sheboygan </t>
  </si>
  <si>
    <t xml:space="preserve">St. Croix </t>
  </si>
  <si>
    <t xml:space="preserve">Taylor </t>
  </si>
  <si>
    <t xml:space="preserve">Trempealeau </t>
  </si>
  <si>
    <t xml:space="preserve">Vernon </t>
  </si>
  <si>
    <t xml:space="preserve">Vilas </t>
  </si>
  <si>
    <t xml:space="preserve">Walworth </t>
  </si>
  <si>
    <t xml:space="preserve">Washburn </t>
  </si>
  <si>
    <t xml:space="preserve">Washington </t>
  </si>
  <si>
    <t xml:space="preserve">Waukesha </t>
  </si>
  <si>
    <t xml:space="preserve">Waupaca </t>
  </si>
  <si>
    <t xml:space="preserve">Waushara </t>
  </si>
  <si>
    <t xml:space="preserve">Winnebago </t>
  </si>
  <si>
    <t>Wood</t>
  </si>
  <si>
    <r>
      <t xml:space="preserve">Instructions:  </t>
    </r>
    <r>
      <rPr>
        <sz val="9"/>
        <rFont val="Arial"/>
        <family val="2"/>
      </rPr>
      <t xml:space="preserve">Compile all </t>
    </r>
    <r>
      <rPr>
        <i/>
        <sz val="9"/>
        <rFont val="Arial"/>
        <family val="2"/>
      </rPr>
      <t xml:space="preserve">final </t>
    </r>
    <r>
      <rPr>
        <sz val="9"/>
        <rFont val="Arial"/>
        <family val="2"/>
      </rPr>
      <t>repair charges. Submit this form with a copy of the Police Report and Damage Tag.</t>
    </r>
  </si>
  <si>
    <r>
      <t>Police Agency:</t>
    </r>
    <r>
      <rPr>
        <sz val="11"/>
        <rFont val="Calibri"/>
        <family val="2"/>
      </rPr>
      <t/>
    </r>
  </si>
  <si>
    <t>MV Doc#:</t>
  </si>
  <si>
    <t>Damage Tag#:</t>
  </si>
  <si>
    <t>County:</t>
  </si>
  <si>
    <t>Project ID:</t>
  </si>
  <si>
    <t>Location:</t>
  </si>
  <si>
    <t>For DOT Use Only</t>
  </si>
  <si>
    <t>DOT Claim #:</t>
  </si>
  <si>
    <t>Driver's Name, Address, City, State, ZIP Code</t>
  </si>
  <si>
    <t>Owner's Name, Address, City, State, ZIP Code</t>
  </si>
  <si>
    <t>Accident Date:</t>
  </si>
  <si>
    <r>
      <t>Repair Date</t>
    </r>
    <r>
      <rPr>
        <sz val="7"/>
        <rFont val="Arial"/>
        <family val="2"/>
      </rPr>
      <t>:</t>
    </r>
  </si>
  <si>
    <t>Insurance Carrier Name:</t>
  </si>
  <si>
    <t>Damaged Property:</t>
  </si>
  <si>
    <t>Continuation Sheet Attached</t>
  </si>
  <si>
    <t>Name or ID Number</t>
  </si>
  <si>
    <t># of Hours</t>
  </si>
  <si>
    <t>Hourly Rate</t>
  </si>
  <si>
    <t>Total</t>
  </si>
  <si>
    <t xml:space="preserve">hours @ </t>
  </si>
  <si>
    <t>+</t>
  </si>
  <si>
    <t>Subtotal</t>
  </si>
  <si>
    <t>Percent of Labor for Employee Benefits:</t>
  </si>
  <si>
    <t>Labor</t>
  </si>
  <si>
    <t>COUNTY EQUIPMENT</t>
  </si>
  <si>
    <t>Percent of Labor for Small Tool Allowance:</t>
  </si>
  <si>
    <t>Unit Number and Description</t>
  </si>
  <si>
    <t>County Equipment</t>
  </si>
  <si>
    <t>COUNTY MATERIALS</t>
  </si>
  <si>
    <t>Description</t>
  </si>
  <si>
    <t># of Items</t>
  </si>
  <si>
    <t>Cost</t>
  </si>
  <si>
    <t>@</t>
  </si>
  <si>
    <t>County Materials</t>
  </si>
  <si>
    <t>STATE  EQUIP &amp; MATERIALS</t>
  </si>
  <si>
    <t>State Equipment &amp; Materials</t>
  </si>
  <si>
    <t>Records and Reports</t>
  </si>
  <si>
    <t>Grand Total</t>
  </si>
  <si>
    <r>
      <t xml:space="preserve">WisDOT PROPERTY REPAIR CHARGES </t>
    </r>
    <r>
      <rPr>
        <i/>
        <sz val="12"/>
        <rFont val="Arial"/>
        <family val="2"/>
      </rPr>
      <t>(Continuation Sheet)</t>
    </r>
  </si>
  <si>
    <t>DT1785       Page 2</t>
  </si>
  <si>
    <t>COUNTY LABOR</t>
  </si>
  <si>
    <t>←</t>
  </si>
  <si>
    <t>Continuation Sheet(s) Subtotal</t>
  </si>
  <si>
    <t>DT1785       Page 3</t>
  </si>
  <si>
    <t>DT1785       Page 4</t>
  </si>
  <si>
    <t>025     Guard Rail</t>
  </si>
  <si>
    <t>050     Guard Rail Post (only)</t>
  </si>
  <si>
    <t>090     Cable Guard</t>
  </si>
  <si>
    <t>099     Cable Guard Post (only)</t>
  </si>
  <si>
    <t>100     Marker Post</t>
  </si>
  <si>
    <t>200     Impact Attenuation Device (fitch barrels, etc.)</t>
  </si>
  <si>
    <t>250     Concrete Median Wall</t>
  </si>
  <si>
    <t>300     Sign (only)</t>
  </si>
  <si>
    <t>325     Sign Post (only)</t>
  </si>
  <si>
    <t>350     Sign &amp; Post</t>
  </si>
  <si>
    <t>075     Guard Rail &amp; Post</t>
  </si>
  <si>
    <t>095     Cable Guard &amp; Post</t>
  </si>
  <si>
    <t>360     Highway Business Sign (Derse/Arbor Green)</t>
  </si>
  <si>
    <t>375     Delineator</t>
  </si>
  <si>
    <t>400     Lighting Unit</t>
  </si>
  <si>
    <t>425     Traffic Signal</t>
  </si>
  <si>
    <t>450     Flasher (stop or caution)</t>
  </si>
  <si>
    <t>500     Bridge Deck</t>
  </si>
  <si>
    <t>510     Bridge Rail</t>
  </si>
  <si>
    <t>520     Bridge Beam</t>
  </si>
  <si>
    <t>530     Bridge Rail &amp; Deck</t>
  </si>
  <si>
    <t>540     Bridge Beam &amp; Deck</t>
  </si>
  <si>
    <t>550     Bridge Beam &amp; Rail</t>
  </si>
  <si>
    <t>560     Bridge Beam, Deck &amp; Rail</t>
  </si>
  <si>
    <t>600     Fence (security, chain link, woven wire, etc.)</t>
  </si>
  <si>
    <t>650     Culvert</t>
  </si>
  <si>
    <t>700     Roadway (surface repairs)</t>
  </si>
  <si>
    <t>725     Roadway Clean-up (spillage)</t>
  </si>
  <si>
    <t>750     Trees and/or Shrubs</t>
  </si>
  <si>
    <t>775     Sod</t>
  </si>
  <si>
    <t>800     Shoulder</t>
  </si>
  <si>
    <t>888     Hit &amp; Run</t>
  </si>
  <si>
    <t>900     Traffic Control Costs</t>
  </si>
  <si>
    <t>999     Other (key in description)</t>
  </si>
  <si>
    <t>DT1785        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</si>
</sst>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_(&quot;$&quot;* #,##0.00_);_(&quot;$&quot;* \(#,##0.00\);_(&quot;$&quot;* &quot;&quot;??_);_(@_)"/>
    <numFmt numFmtId="167" formatCode="0.000%"/>
  </numFmts>
  <fonts count="19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18"/>
      <name val="Wingdings"/>
      <charset val="2"/>
    </font>
    <font>
      <b/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u/>
      <sz val="9"/>
      <name val="Arial"/>
      <family val="2"/>
    </font>
    <font>
      <u/>
      <sz val="10"/>
      <color theme="10"/>
      <name val="Arial"/>
      <family val="2"/>
    </font>
    <font>
      <b/>
      <sz val="12"/>
      <color theme="10"/>
      <name val="Arial"/>
      <family val="2"/>
    </font>
    <font>
      <b/>
      <sz val="16"/>
      <color theme="10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0" fillId="0" borderId="1" xfId="0" applyBorder="1" applyProtection="1"/>
    <xf numFmtId="0" fontId="0" fillId="0" borderId="0" xfId="0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0" fillId="0" borderId="0" xfId="0" applyNumberFormat="1" applyBorder="1" applyAlignment="1" applyProtection="1"/>
    <xf numFmtId="0" fontId="12" fillId="0" borderId="1" xfId="0" applyFont="1" applyBorder="1" applyProtection="1"/>
    <xf numFmtId="0" fontId="12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horizontal="right"/>
    </xf>
    <xf numFmtId="2" fontId="0" fillId="0" borderId="1" xfId="0" applyNumberForma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indent="1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167" fontId="2" fillId="0" borderId="7" xfId="0" applyNumberFormat="1" applyFont="1" applyFill="1" applyBorder="1" applyAlignment="1" applyProtection="1">
      <alignment horizontal="center"/>
      <protection locked="0"/>
    </xf>
    <xf numFmtId="165" fontId="11" fillId="0" borderId="0" xfId="0" applyNumberFormat="1" applyFont="1" applyBorder="1" applyAlignment="1" applyProtection="1">
      <alignment horizontal="right"/>
    </xf>
    <xf numFmtId="167" fontId="2" fillId="0" borderId="7" xfId="0" applyNumberFormat="1" applyFon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2" fontId="0" fillId="0" borderId="1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49" fontId="11" fillId="0" borderId="0" xfId="0" applyNumberFormat="1" applyFont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0" fillId="0" borderId="0" xfId="0" applyNumberFormat="1" applyBorder="1" applyProtection="1"/>
    <xf numFmtId="0" fontId="2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right"/>
    </xf>
    <xf numFmtId="0" fontId="0" fillId="0" borderId="0" xfId="0" applyFill="1" applyProtection="1"/>
    <xf numFmtId="0" fontId="11" fillId="0" borderId="0" xfId="0" applyFont="1" applyFill="1" applyProtection="1"/>
    <xf numFmtId="2" fontId="7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2" fontId="0" fillId="0" borderId="1" xfId="0" applyNumberForma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2" applyFont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0" xfId="0" applyProtection="1"/>
    <xf numFmtId="0" fontId="2" fillId="0" borderId="0" xfId="0" applyFont="1" applyProtection="1"/>
    <xf numFmtId="0" fontId="11" fillId="0" borderId="1" xfId="0" applyFont="1" applyBorder="1" applyProtection="1"/>
    <xf numFmtId="0" fontId="0" fillId="0" borderId="1" xfId="0" applyBorder="1" applyProtection="1"/>
    <xf numFmtId="0" fontId="0" fillId="0" borderId="0" xfId="0" applyProtection="1"/>
    <xf numFmtId="165" fontId="11" fillId="0" borderId="0" xfId="0" applyNumberFormat="1" applyFont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/>
    </xf>
    <xf numFmtId="0" fontId="0" fillId="0" borderId="1" xfId="0" applyFill="1" applyBorder="1" applyProtection="1"/>
    <xf numFmtId="0" fontId="11" fillId="0" borderId="1" xfId="0" applyFont="1" applyBorder="1" applyProtection="1"/>
    <xf numFmtId="0" fontId="0" fillId="0" borderId="1" xfId="0" applyBorder="1" applyProtection="1"/>
    <xf numFmtId="0" fontId="11" fillId="0" borderId="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left"/>
    </xf>
    <xf numFmtId="2" fontId="0" fillId="0" borderId="0" xfId="0" applyNumberForma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11" fillId="0" borderId="9" xfId="0" applyFont="1" applyFill="1" applyBorder="1" applyAlignment="1" applyProtection="1"/>
    <xf numFmtId="0" fontId="11" fillId="0" borderId="9" xfId="0" applyFont="1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right"/>
    </xf>
    <xf numFmtId="0" fontId="11" fillId="0" borderId="9" xfId="0" applyFont="1" applyBorder="1" applyAlignment="1" applyProtection="1">
      <alignment horizontal="right"/>
    </xf>
    <xf numFmtId="0" fontId="2" fillId="0" borderId="0" xfId="0" applyFont="1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Protection="1"/>
    <xf numFmtId="0" fontId="0" fillId="0" borderId="1" xfId="0" applyBorder="1" applyProtection="1"/>
    <xf numFmtId="0" fontId="0" fillId="0" borderId="1" xfId="0" applyFill="1" applyBorder="1" applyProtection="1"/>
    <xf numFmtId="0" fontId="0" fillId="0" borderId="0" xfId="0" applyProtection="1"/>
    <xf numFmtId="0" fontId="1" fillId="0" borderId="0" xfId="0" applyFont="1" applyAlignment="1" applyProtection="1"/>
    <xf numFmtId="0" fontId="0" fillId="0" borderId="1" xfId="0" applyFill="1" applyBorder="1" applyProtection="1"/>
    <xf numFmtId="0" fontId="1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Alignment="1" applyProtection="1"/>
    <xf numFmtId="0" fontId="7" fillId="0" borderId="0" xfId="0" applyFont="1" applyBorder="1" applyAlignment="1" applyProtection="1"/>
    <xf numFmtId="2" fontId="0" fillId="0" borderId="0" xfId="0" applyNumberFormat="1" applyBorder="1" applyProtection="1"/>
    <xf numFmtId="0" fontId="2" fillId="0" borderId="0" xfId="0" applyFont="1" applyProtection="1"/>
    <xf numFmtId="0" fontId="18" fillId="0" borderId="0" xfId="2" applyFont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Protection="1"/>
    <xf numFmtId="166" fontId="0" fillId="0" borderId="14" xfId="0" applyNumberFormat="1" applyFill="1" applyBorder="1" applyAlignment="1" applyProtection="1">
      <alignment horizontal="right"/>
    </xf>
    <xf numFmtId="165" fontId="11" fillId="0" borderId="1" xfId="0" applyNumberFormat="1" applyFont="1" applyBorder="1" applyAlignment="1" applyProtection="1">
      <alignment horizontal="center"/>
    </xf>
    <xf numFmtId="166" fontId="0" fillId="0" borderId="3" xfId="0" applyNumberFormat="1" applyFill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7" fontId="7" fillId="0" borderId="7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wrapText="1"/>
    </xf>
    <xf numFmtId="166" fontId="0" fillId="0" borderId="1" xfId="0" applyNumberFormat="1" applyFill="1" applyBorder="1" applyAlignment="1" applyProtection="1">
      <alignment horizontal="right"/>
    </xf>
    <xf numFmtId="166" fontId="0" fillId="0" borderId="1" xfId="1" applyNumberFormat="1" applyFont="1" applyFill="1" applyBorder="1" applyAlignment="1" applyProtection="1">
      <alignment horizontal="right"/>
    </xf>
    <xf numFmtId="166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1" fillId="0" borderId="1" xfId="0" applyFont="1" applyFill="1" applyBorder="1" applyProtection="1"/>
    <xf numFmtId="0" fontId="0" fillId="0" borderId="1" xfId="0" applyFill="1" applyBorder="1" applyProtection="1"/>
    <xf numFmtId="0" fontId="7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0" xfId="0" applyFont="1" applyProtection="1"/>
    <xf numFmtId="0" fontId="2" fillId="0" borderId="0" xfId="0" applyFont="1" applyProtection="1"/>
    <xf numFmtId="0" fontId="7" fillId="0" borderId="8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left"/>
      <protection locked="0"/>
    </xf>
    <xf numFmtId="0" fontId="7" fillId="3" borderId="13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14" fontId="7" fillId="0" borderId="10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14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right"/>
    </xf>
    <xf numFmtId="0" fontId="11" fillId="0" borderId="0" xfId="0" applyFont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1" fillId="0" borderId="1" xfId="0" applyFont="1" applyBorder="1" applyProtection="1"/>
    <xf numFmtId="0" fontId="0" fillId="0" borderId="1" xfId="0" applyBorder="1" applyProtection="1"/>
    <xf numFmtId="0" fontId="11" fillId="0" borderId="1" xfId="0" applyFont="1" applyBorder="1" applyAlignment="1" applyProtection="1">
      <alignment horizontal="left"/>
    </xf>
    <xf numFmtId="166" fontId="0" fillId="0" borderId="0" xfId="0" applyNumberFormat="1" applyBorder="1" applyAlignment="1" applyProtection="1">
      <alignment horizontal="right"/>
    </xf>
    <xf numFmtId="0" fontId="14" fillId="0" borderId="0" xfId="0" applyFont="1"/>
    <xf numFmtId="0" fontId="17" fillId="0" borderId="0" xfId="2" applyFont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485775</xdr:colOff>
      <xdr:row>75</xdr:row>
      <xdr:rowOff>19050</xdr:rowOff>
    </xdr:to>
    <xdr:pic>
      <xdr:nvPicPr>
        <xdr:cNvPr id="1029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</xdr:colOff>
      <xdr:row>3</xdr:row>
      <xdr:rowOff>19050</xdr:rowOff>
    </xdr:to>
    <xdr:pic>
      <xdr:nvPicPr>
        <xdr:cNvPr id="2053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</xdr:colOff>
      <xdr:row>3</xdr:row>
      <xdr:rowOff>19050</xdr:rowOff>
    </xdr:to>
    <xdr:pic>
      <xdr:nvPicPr>
        <xdr:cNvPr id="3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28574</xdr:rowOff>
    </xdr:from>
    <xdr:to>
      <xdr:col>1</xdr:col>
      <xdr:colOff>104775</xdr:colOff>
      <xdr:row>3</xdr:row>
      <xdr:rowOff>19049</xdr:rowOff>
    </xdr:to>
    <xdr:pic>
      <xdr:nvPicPr>
        <xdr:cNvPr id="4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4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9"/>
  <dimension ref="A1:L135"/>
  <sheetViews>
    <sheetView tabSelected="1" zoomScaleNormal="100" zoomScalePageLayoutView="125" workbookViewId="0">
      <selection activeCell="B77" sqref="B77:D77"/>
    </sheetView>
  </sheetViews>
  <sheetFormatPr defaultRowHeight="12.75" x14ac:dyDescent="0.2"/>
  <cols>
    <col min="1" max="1" width="10.85546875" customWidth="1"/>
    <col min="3" max="4" width="8.7109375" customWidth="1"/>
    <col min="5" max="5" width="7.28515625" customWidth="1"/>
    <col min="6" max="6" width="10.7109375" customWidth="1"/>
    <col min="7" max="8" width="9.7109375" customWidth="1"/>
    <col min="9" max="9" width="9.28515625" customWidth="1"/>
    <col min="10" max="10" width="5.7109375" customWidth="1"/>
    <col min="11" max="11" width="9.28515625" customWidth="1"/>
    <col min="12" max="12" width="5.7109375" customWidth="1"/>
  </cols>
  <sheetData>
    <row r="1" spans="1:12" ht="15.75" customHeight="1" x14ac:dyDescent="0.25">
      <c r="A1" s="133"/>
      <c r="B1" s="2" t="s">
        <v>0</v>
      </c>
      <c r="C1" s="1"/>
      <c r="D1" s="1"/>
      <c r="E1" s="48"/>
      <c r="F1" s="1"/>
      <c r="G1" s="1"/>
      <c r="H1" s="1"/>
      <c r="I1" s="1"/>
      <c r="J1" s="1"/>
      <c r="K1" s="48"/>
      <c r="L1" s="1"/>
    </row>
    <row r="2" spans="1:12" ht="10.7" customHeight="1" x14ac:dyDescent="0.2">
      <c r="A2" s="133"/>
      <c r="B2" s="102" t="s">
        <v>1</v>
      </c>
      <c r="C2" s="102"/>
      <c r="D2" s="102"/>
      <c r="E2" s="102"/>
      <c r="F2" s="102"/>
      <c r="G2" s="102"/>
      <c r="H2" s="1"/>
      <c r="I2" s="1"/>
      <c r="J2" s="1"/>
      <c r="K2" s="48"/>
      <c r="L2" s="1"/>
    </row>
    <row r="3" spans="1:12" ht="10.7" customHeight="1" x14ac:dyDescent="0.2">
      <c r="A3" s="133"/>
      <c r="B3" s="103" t="s">
        <v>154</v>
      </c>
      <c r="C3" s="103"/>
      <c r="D3" s="103"/>
      <c r="E3" s="103"/>
      <c r="F3" s="103"/>
      <c r="G3" s="103"/>
      <c r="H3" s="1"/>
      <c r="I3" s="1"/>
      <c r="J3" s="1"/>
      <c r="K3" s="48"/>
      <c r="L3" s="1"/>
    </row>
    <row r="4" spans="1:12" ht="10.7" hidden="1" customHeight="1" x14ac:dyDescent="0.2">
      <c r="B4" s="3" t="s">
        <v>2</v>
      </c>
      <c r="C4" s="1"/>
      <c r="D4" s="1"/>
      <c r="F4" s="1"/>
      <c r="G4" s="1"/>
      <c r="H4" s="1"/>
      <c r="I4" s="1"/>
      <c r="J4" s="1"/>
      <c r="L4" s="1"/>
    </row>
    <row r="5" spans="1:12" ht="10.7" hidden="1" customHeight="1" x14ac:dyDescent="0.2">
      <c r="B5" s="3" t="s">
        <v>3</v>
      </c>
      <c r="C5" s="1"/>
      <c r="D5" s="1"/>
      <c r="E5" s="82" t="s">
        <v>120</v>
      </c>
      <c r="F5" s="1"/>
      <c r="G5" s="1"/>
      <c r="H5" s="1"/>
      <c r="I5" s="1"/>
      <c r="J5" s="1"/>
      <c r="L5" s="1"/>
    </row>
    <row r="6" spans="1:12" ht="10.7" hidden="1" customHeight="1" x14ac:dyDescent="0.2">
      <c r="B6" s="3" t="s">
        <v>4</v>
      </c>
      <c r="C6" s="1"/>
      <c r="D6" s="1"/>
      <c r="E6" s="82" t="s">
        <v>121</v>
      </c>
      <c r="F6" s="1"/>
      <c r="G6" s="1"/>
      <c r="H6" s="1"/>
      <c r="I6" s="1"/>
      <c r="J6" s="1"/>
      <c r="L6" s="1"/>
    </row>
    <row r="7" spans="1:12" ht="10.7" hidden="1" customHeight="1" x14ac:dyDescent="0.2">
      <c r="B7" s="3" t="s">
        <v>5</v>
      </c>
      <c r="C7" s="1"/>
      <c r="D7" s="1"/>
      <c r="E7" s="82" t="s">
        <v>130</v>
      </c>
      <c r="F7" s="1"/>
      <c r="G7" s="1"/>
      <c r="H7" s="1"/>
      <c r="I7" s="1"/>
      <c r="J7" s="1"/>
      <c r="L7" s="1"/>
    </row>
    <row r="8" spans="1:12" ht="10.7" hidden="1" customHeight="1" x14ac:dyDescent="0.2">
      <c r="B8" s="3" t="s">
        <v>6</v>
      </c>
      <c r="C8" s="1"/>
      <c r="D8" s="1"/>
      <c r="E8" s="82" t="s">
        <v>122</v>
      </c>
      <c r="F8" s="1"/>
      <c r="G8" s="1"/>
      <c r="H8" s="1"/>
      <c r="I8" s="1"/>
      <c r="J8" s="1"/>
      <c r="L8" s="1"/>
    </row>
    <row r="9" spans="1:12" ht="10.7" hidden="1" customHeight="1" x14ac:dyDescent="0.2">
      <c r="B9" s="3" t="s">
        <v>7</v>
      </c>
      <c r="C9" s="1"/>
      <c r="D9" s="1"/>
      <c r="E9" s="82" t="s">
        <v>131</v>
      </c>
      <c r="F9" s="1"/>
      <c r="G9" s="1"/>
      <c r="H9" s="1"/>
      <c r="I9" s="1"/>
      <c r="J9" s="1"/>
      <c r="L9" s="1"/>
    </row>
    <row r="10" spans="1:12" ht="10.7" hidden="1" customHeight="1" x14ac:dyDescent="0.2">
      <c r="B10" s="3" t="s">
        <v>8</v>
      </c>
      <c r="C10" s="1"/>
      <c r="D10" s="1"/>
      <c r="E10" s="82" t="s">
        <v>123</v>
      </c>
      <c r="F10" s="1"/>
      <c r="G10" s="1"/>
      <c r="H10" s="1"/>
      <c r="I10" s="1"/>
      <c r="J10" s="1"/>
      <c r="L10" s="1"/>
    </row>
    <row r="11" spans="1:12" ht="10.7" hidden="1" customHeight="1" x14ac:dyDescent="0.2">
      <c r="B11" s="3" t="s">
        <v>9</v>
      </c>
      <c r="C11" s="1"/>
      <c r="D11" s="1"/>
      <c r="E11" s="82" t="s">
        <v>124</v>
      </c>
      <c r="F11" s="1"/>
      <c r="G11" s="1"/>
      <c r="H11" s="1"/>
      <c r="I11" s="1"/>
      <c r="J11" s="1"/>
      <c r="L11" s="1"/>
    </row>
    <row r="12" spans="1:12" ht="10.7" hidden="1" customHeight="1" x14ac:dyDescent="0.2">
      <c r="B12" s="3" t="s">
        <v>10</v>
      </c>
      <c r="C12" s="1"/>
      <c r="D12" s="1"/>
      <c r="E12" s="82" t="s">
        <v>125</v>
      </c>
      <c r="F12" s="1"/>
      <c r="G12" s="1"/>
      <c r="H12" s="1"/>
      <c r="I12" s="1"/>
      <c r="J12" s="1"/>
      <c r="L12" s="1"/>
    </row>
    <row r="13" spans="1:12" ht="10.7" hidden="1" customHeight="1" x14ac:dyDescent="0.2">
      <c r="B13" s="3" t="s">
        <v>11</v>
      </c>
      <c r="C13" s="1"/>
      <c r="D13" s="1"/>
      <c r="E13" s="82" t="s">
        <v>126</v>
      </c>
      <c r="F13" s="1"/>
      <c r="G13" s="1"/>
      <c r="H13" s="1"/>
      <c r="I13" s="1"/>
      <c r="J13" s="1"/>
      <c r="L13" s="1"/>
    </row>
    <row r="14" spans="1:12" ht="10.7" hidden="1" customHeight="1" x14ac:dyDescent="0.2">
      <c r="B14" s="3" t="s">
        <v>12</v>
      </c>
      <c r="C14" s="1"/>
      <c r="D14" s="1"/>
      <c r="E14" s="82" t="s">
        <v>127</v>
      </c>
      <c r="F14" s="1"/>
      <c r="G14" s="1"/>
      <c r="H14" s="1"/>
      <c r="I14" s="1"/>
      <c r="J14" s="1"/>
      <c r="L14" s="1"/>
    </row>
    <row r="15" spans="1:12" ht="10.7" hidden="1" customHeight="1" x14ac:dyDescent="0.2">
      <c r="B15" s="3" t="s">
        <v>13</v>
      </c>
      <c r="C15" s="1"/>
      <c r="D15" s="1"/>
      <c r="E15" s="82" t="s">
        <v>128</v>
      </c>
      <c r="F15" s="1"/>
      <c r="G15" s="1"/>
      <c r="H15" s="1"/>
      <c r="I15" s="1"/>
      <c r="J15" s="1"/>
      <c r="L15" s="1"/>
    </row>
    <row r="16" spans="1:12" ht="10.7" hidden="1" customHeight="1" x14ac:dyDescent="0.2">
      <c r="B16" s="3" t="s">
        <v>14</v>
      </c>
      <c r="C16" s="1"/>
      <c r="D16" s="1"/>
      <c r="E16" s="82" t="s">
        <v>129</v>
      </c>
      <c r="F16" s="1"/>
      <c r="G16" s="1"/>
      <c r="H16" s="1"/>
      <c r="I16" s="1"/>
      <c r="J16" s="1"/>
      <c r="L16" s="1"/>
    </row>
    <row r="17" spans="2:12" ht="10.7" hidden="1" customHeight="1" x14ac:dyDescent="0.2">
      <c r="B17" s="3" t="s">
        <v>15</v>
      </c>
      <c r="C17" s="1"/>
      <c r="D17" s="1"/>
      <c r="E17" s="82" t="s">
        <v>132</v>
      </c>
      <c r="F17" s="1"/>
      <c r="G17" s="1"/>
      <c r="H17" s="1"/>
      <c r="I17" s="1"/>
      <c r="J17" s="1"/>
      <c r="L17" s="1"/>
    </row>
    <row r="18" spans="2:12" ht="10.7" hidden="1" customHeight="1" x14ac:dyDescent="0.2">
      <c r="B18" s="3" t="s">
        <v>16</v>
      </c>
      <c r="C18" s="1"/>
      <c r="D18" s="1"/>
      <c r="E18" s="82" t="s">
        <v>133</v>
      </c>
      <c r="F18" s="1"/>
      <c r="G18" s="1"/>
      <c r="H18" s="1"/>
      <c r="I18" s="1"/>
      <c r="J18" s="1"/>
      <c r="L18" s="1"/>
    </row>
    <row r="19" spans="2:12" ht="10.7" hidden="1" customHeight="1" x14ac:dyDescent="0.2">
      <c r="B19" s="3" t="s">
        <v>17</v>
      </c>
      <c r="C19" s="1"/>
      <c r="D19" s="1"/>
      <c r="E19" s="82" t="s">
        <v>134</v>
      </c>
      <c r="F19" s="1"/>
      <c r="G19" s="1"/>
      <c r="H19" s="1"/>
      <c r="I19" s="1"/>
      <c r="J19" s="1"/>
      <c r="L19" s="1"/>
    </row>
    <row r="20" spans="2:12" ht="10.7" hidden="1" customHeight="1" x14ac:dyDescent="0.2">
      <c r="B20" s="3" t="s">
        <v>18</v>
      </c>
      <c r="C20" s="1"/>
      <c r="D20" s="1"/>
      <c r="E20" s="82" t="s">
        <v>135</v>
      </c>
      <c r="F20" s="1"/>
      <c r="G20" s="1"/>
      <c r="H20" s="1"/>
      <c r="I20" s="1"/>
      <c r="J20" s="1"/>
      <c r="L20" s="1"/>
    </row>
    <row r="21" spans="2:12" ht="10.7" hidden="1" customHeight="1" x14ac:dyDescent="0.2">
      <c r="B21" s="3" t="s">
        <v>19</v>
      </c>
      <c r="C21" s="1"/>
      <c r="D21" s="1"/>
      <c r="E21" s="82" t="s">
        <v>136</v>
      </c>
      <c r="F21" s="1"/>
      <c r="G21" s="1"/>
      <c r="H21" s="1"/>
      <c r="I21" s="1"/>
      <c r="J21" s="1"/>
      <c r="L21" s="1"/>
    </row>
    <row r="22" spans="2:12" ht="10.7" hidden="1" customHeight="1" x14ac:dyDescent="0.2">
      <c r="B22" s="3" t="s">
        <v>20</v>
      </c>
      <c r="C22" s="1"/>
      <c r="D22" s="1"/>
      <c r="E22" s="82" t="s">
        <v>137</v>
      </c>
      <c r="F22" s="1"/>
      <c r="G22" s="1"/>
      <c r="H22" s="1"/>
      <c r="I22" s="1"/>
      <c r="J22" s="1"/>
      <c r="L22" s="1"/>
    </row>
    <row r="23" spans="2:12" ht="10.7" hidden="1" customHeight="1" x14ac:dyDescent="0.2">
      <c r="B23" s="3" t="s">
        <v>21</v>
      </c>
      <c r="C23" s="1"/>
      <c r="D23" s="1"/>
      <c r="E23" s="82" t="s">
        <v>138</v>
      </c>
      <c r="F23" s="1"/>
      <c r="G23" s="1"/>
      <c r="H23" s="1"/>
      <c r="I23" s="1"/>
      <c r="J23" s="1"/>
      <c r="L23" s="1"/>
    </row>
    <row r="24" spans="2:12" ht="10.7" hidden="1" customHeight="1" x14ac:dyDescent="0.2">
      <c r="B24" s="3" t="s">
        <v>22</v>
      </c>
      <c r="C24" s="1"/>
      <c r="D24" s="1"/>
      <c r="E24" s="82" t="s">
        <v>139</v>
      </c>
      <c r="F24" s="1"/>
      <c r="G24" s="1"/>
      <c r="H24" s="1"/>
      <c r="I24" s="1"/>
      <c r="J24" s="1"/>
      <c r="L24" s="1"/>
    </row>
    <row r="25" spans="2:12" ht="10.7" hidden="1" customHeight="1" x14ac:dyDescent="0.2">
      <c r="B25" s="3" t="s">
        <v>23</v>
      </c>
      <c r="C25" s="1"/>
      <c r="D25" s="1"/>
      <c r="E25" s="82" t="s">
        <v>140</v>
      </c>
      <c r="F25" s="1"/>
      <c r="G25" s="1"/>
      <c r="H25" s="1"/>
      <c r="I25" s="1"/>
      <c r="J25" s="1"/>
      <c r="L25" s="1"/>
    </row>
    <row r="26" spans="2:12" ht="10.7" hidden="1" customHeight="1" x14ac:dyDescent="0.2">
      <c r="B26" s="3" t="s">
        <v>24</v>
      </c>
      <c r="C26" s="1"/>
      <c r="D26" s="1"/>
      <c r="E26" s="82" t="s">
        <v>141</v>
      </c>
      <c r="F26" s="1"/>
      <c r="G26" s="1"/>
      <c r="H26" s="1"/>
      <c r="I26" s="1"/>
      <c r="J26" s="1"/>
      <c r="L26" s="1"/>
    </row>
    <row r="27" spans="2:12" ht="10.7" hidden="1" customHeight="1" x14ac:dyDescent="0.2">
      <c r="B27" s="3" t="s">
        <v>25</v>
      </c>
      <c r="C27" s="1"/>
      <c r="D27" s="1"/>
      <c r="E27" s="82" t="s">
        <v>142</v>
      </c>
      <c r="F27" s="1"/>
      <c r="G27" s="1"/>
      <c r="H27" s="1"/>
      <c r="I27" s="1"/>
      <c r="J27" s="1"/>
      <c r="L27" s="1"/>
    </row>
    <row r="28" spans="2:12" ht="10.7" hidden="1" customHeight="1" x14ac:dyDescent="0.2">
      <c r="B28" s="3" t="s">
        <v>26</v>
      </c>
      <c r="C28" s="1"/>
      <c r="D28" s="1"/>
      <c r="E28" s="82" t="s">
        <v>143</v>
      </c>
      <c r="F28" s="1"/>
      <c r="G28" s="1"/>
      <c r="H28" s="1"/>
      <c r="I28" s="1"/>
      <c r="J28" s="1"/>
      <c r="L28" s="1"/>
    </row>
    <row r="29" spans="2:12" ht="10.7" hidden="1" customHeight="1" x14ac:dyDescent="0.2">
      <c r="B29" s="3" t="s">
        <v>27</v>
      </c>
      <c r="C29" s="1"/>
      <c r="D29" s="1"/>
      <c r="E29" s="82" t="s">
        <v>144</v>
      </c>
      <c r="F29" s="1"/>
      <c r="G29" s="1"/>
      <c r="H29" s="1"/>
      <c r="I29" s="1"/>
      <c r="J29" s="1"/>
      <c r="L29" s="1"/>
    </row>
    <row r="30" spans="2:12" ht="10.7" hidden="1" customHeight="1" x14ac:dyDescent="0.2">
      <c r="B30" s="3" t="s">
        <v>28</v>
      </c>
      <c r="C30" s="1"/>
      <c r="D30" s="1"/>
      <c r="E30" s="82" t="s">
        <v>145</v>
      </c>
      <c r="F30" s="1"/>
      <c r="G30" s="1"/>
      <c r="H30" s="1"/>
      <c r="I30" s="1"/>
      <c r="J30" s="1"/>
      <c r="L30" s="1"/>
    </row>
    <row r="31" spans="2:12" ht="10.7" hidden="1" customHeight="1" x14ac:dyDescent="0.2">
      <c r="B31" s="3" t="s">
        <v>29</v>
      </c>
      <c r="C31" s="1"/>
      <c r="D31" s="1"/>
      <c r="E31" s="82" t="s">
        <v>146</v>
      </c>
      <c r="F31" s="1"/>
      <c r="G31" s="1"/>
      <c r="H31" s="1"/>
      <c r="I31" s="1"/>
      <c r="J31" s="1"/>
      <c r="L31" s="1"/>
    </row>
    <row r="32" spans="2:12" ht="10.7" hidden="1" customHeight="1" x14ac:dyDescent="0.2">
      <c r="B32" s="3" t="s">
        <v>30</v>
      </c>
      <c r="C32" s="1"/>
      <c r="D32" s="1"/>
      <c r="E32" s="82" t="s">
        <v>147</v>
      </c>
      <c r="F32" s="1"/>
      <c r="G32" s="1"/>
      <c r="H32" s="1"/>
      <c r="I32" s="1"/>
      <c r="J32" s="1"/>
      <c r="L32" s="1"/>
    </row>
    <row r="33" spans="2:12" ht="10.7" hidden="1" customHeight="1" x14ac:dyDescent="0.2">
      <c r="B33" s="3" t="s">
        <v>31</v>
      </c>
      <c r="C33" s="1"/>
      <c r="D33" s="1"/>
      <c r="E33" s="82" t="s">
        <v>148</v>
      </c>
      <c r="F33" s="1"/>
      <c r="G33" s="1"/>
      <c r="H33" s="1"/>
      <c r="I33" s="1"/>
      <c r="J33" s="1"/>
      <c r="L33" s="1"/>
    </row>
    <row r="34" spans="2:12" ht="10.7" hidden="1" customHeight="1" x14ac:dyDescent="0.2">
      <c r="B34" s="3" t="s">
        <v>32</v>
      </c>
      <c r="C34" s="1"/>
      <c r="D34" s="1"/>
      <c r="E34" s="82" t="s">
        <v>149</v>
      </c>
      <c r="F34" s="1"/>
      <c r="G34" s="1"/>
      <c r="H34" s="1"/>
      <c r="I34" s="1"/>
      <c r="J34" s="1"/>
      <c r="L34" s="1"/>
    </row>
    <row r="35" spans="2:12" ht="10.7" hidden="1" customHeight="1" x14ac:dyDescent="0.2">
      <c r="B35" s="3" t="s">
        <v>33</v>
      </c>
      <c r="C35" s="1"/>
      <c r="D35" s="1"/>
      <c r="E35" s="82" t="s">
        <v>150</v>
      </c>
      <c r="F35" s="1"/>
      <c r="G35" s="1"/>
      <c r="H35" s="1"/>
      <c r="I35" s="1"/>
      <c r="J35" s="1"/>
      <c r="L35" s="1"/>
    </row>
    <row r="36" spans="2:12" ht="10.7" hidden="1" customHeight="1" x14ac:dyDescent="0.2">
      <c r="B36" s="3" t="s">
        <v>34</v>
      </c>
      <c r="C36" s="1"/>
      <c r="D36" s="1"/>
      <c r="E36" s="82" t="s">
        <v>151</v>
      </c>
      <c r="F36" s="1"/>
      <c r="G36" s="1"/>
      <c r="H36" s="1"/>
      <c r="I36" s="1"/>
      <c r="J36" s="1"/>
      <c r="L36" s="1"/>
    </row>
    <row r="37" spans="2:12" ht="10.7" hidden="1" customHeight="1" x14ac:dyDescent="0.2">
      <c r="B37" s="3" t="s">
        <v>35</v>
      </c>
      <c r="C37" s="1"/>
      <c r="D37" s="1"/>
      <c r="E37" s="82" t="s">
        <v>152</v>
      </c>
      <c r="F37" s="1"/>
      <c r="G37" s="1"/>
      <c r="H37" s="1"/>
      <c r="I37" s="1"/>
      <c r="J37" s="1"/>
      <c r="L37" s="1"/>
    </row>
    <row r="38" spans="2:12" ht="10.7" hidden="1" customHeight="1" x14ac:dyDescent="0.2">
      <c r="B38" s="3" t="s">
        <v>36</v>
      </c>
      <c r="C38" s="1"/>
      <c r="D38" s="1"/>
      <c r="E38" s="82" t="s">
        <v>153</v>
      </c>
      <c r="F38" s="1"/>
      <c r="G38" s="1"/>
      <c r="H38" s="1"/>
      <c r="I38" s="1"/>
      <c r="J38" s="1"/>
      <c r="K38" s="48"/>
      <c r="L38" s="1"/>
    </row>
    <row r="39" spans="2:12" ht="10.7" hidden="1" customHeight="1" x14ac:dyDescent="0.2">
      <c r="B39" s="3" t="s">
        <v>37</v>
      </c>
      <c r="C39" s="1"/>
      <c r="D39" s="1"/>
      <c r="E39" s="74"/>
      <c r="F39" s="1"/>
      <c r="G39" s="1"/>
      <c r="H39" s="1"/>
      <c r="I39" s="1"/>
      <c r="J39" s="1"/>
      <c r="K39" s="48"/>
      <c r="L39" s="1"/>
    </row>
    <row r="40" spans="2:12" ht="10.7" hidden="1" customHeight="1" x14ac:dyDescent="0.2">
      <c r="B40" s="3" t="s">
        <v>38</v>
      </c>
      <c r="C40" s="1"/>
      <c r="D40" s="1"/>
      <c r="E40" s="74"/>
      <c r="F40" s="1"/>
      <c r="G40" s="1"/>
      <c r="H40" s="1"/>
      <c r="I40" s="1"/>
      <c r="J40" s="1"/>
      <c r="K40" s="48"/>
      <c r="L40" s="1"/>
    </row>
    <row r="41" spans="2:12" ht="10.7" hidden="1" customHeight="1" x14ac:dyDescent="0.2">
      <c r="B41" s="3" t="s">
        <v>39</v>
      </c>
      <c r="C41" s="1"/>
      <c r="D41" s="1"/>
      <c r="E41" s="74"/>
      <c r="F41" s="1"/>
      <c r="G41" s="1"/>
      <c r="H41" s="1"/>
      <c r="I41" s="1"/>
      <c r="J41" s="1"/>
      <c r="K41" s="48"/>
      <c r="L41" s="1"/>
    </row>
    <row r="42" spans="2:12" ht="10.7" hidden="1" customHeight="1" x14ac:dyDescent="0.2">
      <c r="B42" s="3" t="s">
        <v>40</v>
      </c>
      <c r="C42" s="1"/>
      <c r="D42" s="1"/>
      <c r="E42" s="74"/>
      <c r="F42" s="1"/>
      <c r="G42" s="1"/>
      <c r="H42" s="1"/>
      <c r="I42" s="1"/>
      <c r="J42" s="1"/>
      <c r="K42" s="48"/>
      <c r="L42" s="1"/>
    </row>
    <row r="43" spans="2:12" ht="10.7" hidden="1" customHeight="1" x14ac:dyDescent="0.2">
      <c r="B43" s="3" t="s">
        <v>41</v>
      </c>
      <c r="C43" s="1"/>
      <c r="D43" s="1"/>
      <c r="E43" s="74"/>
      <c r="F43" s="1"/>
      <c r="G43" s="1"/>
      <c r="H43" s="1"/>
      <c r="I43" s="1"/>
      <c r="J43" s="1"/>
      <c r="K43" s="48"/>
      <c r="L43" s="1"/>
    </row>
    <row r="44" spans="2:12" ht="10.7" hidden="1" customHeight="1" x14ac:dyDescent="0.2">
      <c r="B44" s="3" t="s">
        <v>42</v>
      </c>
      <c r="C44" s="1"/>
      <c r="D44" s="1"/>
      <c r="E44" s="74"/>
      <c r="F44" s="1"/>
      <c r="G44" s="1"/>
      <c r="H44" s="1"/>
      <c r="I44" s="1"/>
      <c r="J44" s="1"/>
      <c r="K44" s="48"/>
      <c r="L44" s="1"/>
    </row>
    <row r="45" spans="2:12" ht="10.7" hidden="1" customHeight="1" x14ac:dyDescent="0.2">
      <c r="B45" s="3" t="s">
        <v>43</v>
      </c>
      <c r="C45" s="1"/>
      <c r="D45" s="1"/>
      <c r="E45" s="74"/>
      <c r="F45" s="1"/>
      <c r="G45" s="1"/>
      <c r="H45" s="1"/>
      <c r="I45" s="1"/>
      <c r="J45" s="1"/>
      <c r="K45" s="48"/>
      <c r="L45" s="1"/>
    </row>
    <row r="46" spans="2:12" ht="10.7" hidden="1" customHeight="1" x14ac:dyDescent="0.2">
      <c r="B46" s="3" t="s">
        <v>44</v>
      </c>
      <c r="C46" s="1"/>
      <c r="D46" s="1"/>
      <c r="E46" s="48"/>
      <c r="F46" s="1"/>
      <c r="G46" s="1"/>
      <c r="H46" s="1"/>
      <c r="I46" s="1"/>
      <c r="J46" s="1"/>
      <c r="K46" s="48"/>
      <c r="L46" s="1"/>
    </row>
    <row r="47" spans="2:12" ht="10.7" hidden="1" customHeight="1" x14ac:dyDescent="0.2">
      <c r="B47" s="3" t="s">
        <v>45</v>
      </c>
      <c r="C47" s="1"/>
      <c r="D47" s="1"/>
      <c r="E47" s="48"/>
      <c r="F47" s="1"/>
      <c r="G47" s="1"/>
      <c r="H47" s="1"/>
      <c r="I47" s="1"/>
      <c r="J47" s="1"/>
      <c r="K47" s="48"/>
      <c r="L47" s="1"/>
    </row>
    <row r="48" spans="2:12" ht="10.7" hidden="1" customHeight="1" x14ac:dyDescent="0.2">
      <c r="B48" s="3" t="s">
        <v>46</v>
      </c>
      <c r="C48" s="1"/>
      <c r="D48" s="1"/>
      <c r="E48" s="48"/>
      <c r="F48" s="1"/>
      <c r="G48" s="1"/>
      <c r="H48" s="1"/>
      <c r="I48" s="1"/>
      <c r="J48" s="1"/>
      <c r="K48" s="48"/>
      <c r="L48" s="1"/>
    </row>
    <row r="49" spans="2:12" ht="10.7" hidden="1" customHeight="1" x14ac:dyDescent="0.2">
      <c r="B49" s="3" t="s">
        <v>47</v>
      </c>
      <c r="C49" s="1"/>
      <c r="D49" s="1"/>
      <c r="E49" s="48"/>
      <c r="F49" s="1"/>
      <c r="G49" s="1"/>
      <c r="H49" s="1"/>
      <c r="I49" s="1"/>
      <c r="J49" s="1"/>
      <c r="K49" s="48"/>
      <c r="L49" s="1"/>
    </row>
    <row r="50" spans="2:12" ht="10.7" hidden="1" customHeight="1" x14ac:dyDescent="0.2">
      <c r="B50" s="3" t="s">
        <v>48</v>
      </c>
      <c r="C50" s="1"/>
      <c r="D50" s="1"/>
      <c r="E50" s="48"/>
      <c r="F50" s="1"/>
      <c r="G50" s="1"/>
      <c r="H50" s="1"/>
      <c r="I50" s="1"/>
      <c r="J50" s="1"/>
      <c r="K50" s="48"/>
      <c r="L50" s="1"/>
    </row>
    <row r="51" spans="2:12" ht="10.7" hidden="1" customHeight="1" x14ac:dyDescent="0.2">
      <c r="B51" s="3" t="s">
        <v>49</v>
      </c>
      <c r="C51" s="1"/>
      <c r="D51" s="1"/>
      <c r="E51" s="48"/>
      <c r="F51" s="1"/>
      <c r="G51" s="1"/>
      <c r="H51" s="1"/>
      <c r="I51" s="1"/>
      <c r="J51" s="1"/>
      <c r="K51" s="48"/>
      <c r="L51" s="1"/>
    </row>
    <row r="52" spans="2:12" ht="10.7" hidden="1" customHeight="1" x14ac:dyDescent="0.2">
      <c r="B52" s="3" t="s">
        <v>50</v>
      </c>
      <c r="C52" s="1"/>
      <c r="D52" s="1"/>
      <c r="E52" s="48"/>
      <c r="F52" s="1"/>
      <c r="G52" s="1"/>
      <c r="H52" s="1"/>
      <c r="I52" s="1"/>
      <c r="J52" s="1"/>
      <c r="K52" s="48"/>
      <c r="L52" s="1"/>
    </row>
    <row r="53" spans="2:12" ht="10.7" hidden="1" customHeight="1" x14ac:dyDescent="0.2">
      <c r="B53" s="3" t="s">
        <v>51</v>
      </c>
      <c r="C53" s="1"/>
      <c r="D53" s="1"/>
      <c r="E53" s="48"/>
      <c r="F53" s="1"/>
      <c r="G53" s="1"/>
      <c r="H53" s="1"/>
      <c r="I53" s="1"/>
      <c r="J53" s="1"/>
      <c r="K53" s="48"/>
      <c r="L53" s="1"/>
    </row>
    <row r="54" spans="2:12" ht="10.7" hidden="1" customHeight="1" x14ac:dyDescent="0.2">
      <c r="B54" s="3" t="s">
        <v>52</v>
      </c>
      <c r="C54" s="1"/>
      <c r="D54" s="1"/>
      <c r="E54" s="48"/>
      <c r="F54" s="1"/>
      <c r="G54" s="1"/>
      <c r="H54" s="1"/>
      <c r="I54" s="1"/>
      <c r="J54" s="1"/>
      <c r="K54" s="48"/>
      <c r="L54" s="1"/>
    </row>
    <row r="55" spans="2:12" ht="10.7" hidden="1" customHeight="1" x14ac:dyDescent="0.2">
      <c r="B55" s="3" t="s">
        <v>53</v>
      </c>
      <c r="C55" s="1"/>
      <c r="D55" s="1"/>
      <c r="E55" s="48"/>
      <c r="F55" s="1"/>
      <c r="G55" s="1"/>
      <c r="H55" s="1"/>
      <c r="I55" s="1"/>
      <c r="J55" s="1"/>
      <c r="K55" s="48"/>
      <c r="L55" s="1"/>
    </row>
    <row r="56" spans="2:12" ht="10.7" hidden="1" customHeight="1" x14ac:dyDescent="0.2">
      <c r="B56" s="3" t="s">
        <v>54</v>
      </c>
      <c r="C56" s="1"/>
      <c r="D56" s="1"/>
      <c r="E56" s="48"/>
      <c r="F56" s="1"/>
      <c r="G56" s="1"/>
      <c r="H56" s="1"/>
      <c r="I56" s="1"/>
      <c r="J56" s="1"/>
      <c r="K56" s="48"/>
      <c r="L56" s="1"/>
    </row>
    <row r="57" spans="2:12" ht="10.7" hidden="1" customHeight="1" x14ac:dyDescent="0.2">
      <c r="B57" s="3" t="s">
        <v>55</v>
      </c>
      <c r="C57" s="1"/>
      <c r="D57" s="1"/>
      <c r="E57" s="48"/>
      <c r="F57" s="1"/>
      <c r="G57" s="1"/>
      <c r="H57" s="1"/>
      <c r="I57" s="1"/>
      <c r="J57" s="1"/>
      <c r="K57" s="48"/>
      <c r="L57" s="1"/>
    </row>
    <row r="58" spans="2:12" ht="10.7" hidden="1" customHeight="1" x14ac:dyDescent="0.2">
      <c r="B58" s="3" t="s">
        <v>56</v>
      </c>
      <c r="C58" s="1"/>
      <c r="D58" s="1"/>
      <c r="E58" s="48"/>
      <c r="F58" s="1"/>
      <c r="G58" s="1"/>
      <c r="H58" s="1"/>
      <c r="I58" s="1"/>
      <c r="J58" s="1"/>
      <c r="K58" s="48"/>
      <c r="L58" s="1"/>
    </row>
    <row r="59" spans="2:12" ht="10.7" hidden="1" customHeight="1" x14ac:dyDescent="0.2">
      <c r="B59" s="3" t="s">
        <v>57</v>
      </c>
      <c r="C59" s="1"/>
      <c r="D59" s="1"/>
      <c r="E59" s="48"/>
      <c r="F59" s="1"/>
      <c r="G59" s="1"/>
      <c r="H59" s="1"/>
      <c r="I59" s="1"/>
      <c r="J59" s="1"/>
      <c r="K59" s="48"/>
      <c r="L59" s="1"/>
    </row>
    <row r="60" spans="2:12" ht="10.7" hidden="1" customHeight="1" x14ac:dyDescent="0.2">
      <c r="B60" s="3" t="s">
        <v>58</v>
      </c>
      <c r="C60" s="1"/>
      <c r="D60" s="1"/>
      <c r="E60" s="48"/>
      <c r="F60" s="1"/>
      <c r="G60" s="1"/>
      <c r="H60" s="1"/>
      <c r="I60" s="1"/>
      <c r="J60" s="1"/>
      <c r="K60" s="48"/>
      <c r="L60" s="1"/>
    </row>
    <row r="61" spans="2:12" ht="10.7" hidden="1" customHeight="1" x14ac:dyDescent="0.2">
      <c r="B61" s="3" t="s">
        <v>59</v>
      </c>
      <c r="C61" s="1"/>
      <c r="D61" s="1"/>
      <c r="E61" s="48"/>
      <c r="F61" s="1"/>
      <c r="G61" s="1"/>
      <c r="H61" s="1"/>
      <c r="I61" s="1"/>
      <c r="J61" s="1"/>
      <c r="K61" s="48"/>
      <c r="L61" s="1"/>
    </row>
    <row r="62" spans="2:12" ht="10.7" hidden="1" customHeight="1" x14ac:dyDescent="0.2">
      <c r="B62" s="3" t="s">
        <v>60</v>
      </c>
      <c r="C62" s="1"/>
      <c r="D62" s="1"/>
      <c r="E62" s="48"/>
      <c r="F62" s="1"/>
      <c r="G62" s="1"/>
      <c r="H62" s="1"/>
      <c r="I62" s="1"/>
      <c r="J62" s="1"/>
      <c r="K62" s="48"/>
      <c r="L62" s="1"/>
    </row>
    <row r="63" spans="2:12" ht="10.7" hidden="1" customHeight="1" x14ac:dyDescent="0.2">
      <c r="B63" s="3" t="s">
        <v>61</v>
      </c>
      <c r="C63" s="1"/>
      <c r="D63" s="1"/>
      <c r="E63" s="48"/>
      <c r="F63" s="1"/>
      <c r="G63" s="1"/>
      <c r="H63" s="1"/>
      <c r="I63" s="1"/>
      <c r="J63" s="1"/>
      <c r="K63" s="48"/>
      <c r="L63" s="1"/>
    </row>
    <row r="64" spans="2:12" ht="10.7" hidden="1" customHeight="1" x14ac:dyDescent="0.2">
      <c r="B64" s="3" t="s">
        <v>62</v>
      </c>
      <c r="C64" s="1"/>
      <c r="D64" s="1"/>
      <c r="E64" s="48"/>
      <c r="F64" s="1"/>
      <c r="G64" s="1"/>
      <c r="H64" s="1"/>
      <c r="I64" s="1"/>
      <c r="J64" s="1"/>
      <c r="K64" s="48"/>
      <c r="L64" s="1"/>
    </row>
    <row r="65" spans="1:12" ht="10.7" hidden="1" customHeight="1" x14ac:dyDescent="0.2">
      <c r="B65" s="3" t="s">
        <v>63</v>
      </c>
      <c r="C65" s="1"/>
      <c r="D65" s="1"/>
      <c r="E65" s="48"/>
      <c r="F65" s="1"/>
      <c r="G65" s="1"/>
      <c r="H65" s="1"/>
      <c r="I65" s="1"/>
      <c r="J65" s="1"/>
      <c r="K65" s="48"/>
      <c r="L65" s="1"/>
    </row>
    <row r="66" spans="1:12" ht="10.7" hidden="1" customHeight="1" x14ac:dyDescent="0.2">
      <c r="B66" s="3" t="s">
        <v>64</v>
      </c>
      <c r="C66" s="1"/>
      <c r="D66" s="1"/>
      <c r="E66" s="48"/>
      <c r="F66" s="1"/>
      <c r="G66" s="1"/>
      <c r="H66" s="1"/>
      <c r="I66" s="1"/>
      <c r="J66" s="1"/>
      <c r="K66" s="48"/>
      <c r="L66" s="1"/>
    </row>
    <row r="67" spans="1:12" ht="10.7" hidden="1" customHeight="1" x14ac:dyDescent="0.2">
      <c r="B67" s="3" t="s">
        <v>65</v>
      </c>
      <c r="C67" s="1"/>
      <c r="D67" s="1"/>
      <c r="E67" s="48"/>
      <c r="F67" s="1"/>
      <c r="G67" s="1"/>
      <c r="H67" s="1"/>
      <c r="I67" s="1"/>
      <c r="J67" s="1"/>
      <c r="K67" s="48"/>
      <c r="L67" s="1"/>
    </row>
    <row r="68" spans="1:12" ht="10.7" hidden="1" customHeight="1" x14ac:dyDescent="0.2">
      <c r="B68" s="3" t="s">
        <v>66</v>
      </c>
      <c r="C68" s="1"/>
      <c r="D68" s="1"/>
      <c r="E68" s="48"/>
      <c r="F68" s="1"/>
      <c r="G68" s="1"/>
      <c r="H68" s="1"/>
      <c r="I68" s="1"/>
      <c r="J68" s="1"/>
      <c r="K68" s="48"/>
      <c r="L68" s="1"/>
    </row>
    <row r="69" spans="1:12" ht="10.7" hidden="1" customHeight="1" x14ac:dyDescent="0.2">
      <c r="B69" s="3" t="s">
        <v>67</v>
      </c>
      <c r="C69" s="1"/>
      <c r="D69" s="1"/>
      <c r="E69" s="48"/>
      <c r="F69" s="1"/>
      <c r="G69" s="1"/>
      <c r="H69" s="1"/>
      <c r="I69" s="1"/>
      <c r="J69" s="1"/>
      <c r="K69" s="48"/>
      <c r="L69" s="1"/>
    </row>
    <row r="70" spans="1:12" ht="10.7" hidden="1" customHeight="1" x14ac:dyDescent="0.2">
      <c r="B70" s="3" t="s">
        <v>68</v>
      </c>
      <c r="C70" s="1"/>
      <c r="D70" s="1"/>
      <c r="E70" s="48"/>
      <c r="F70" s="1"/>
      <c r="G70" s="1"/>
      <c r="H70" s="1"/>
      <c r="I70" s="1"/>
      <c r="J70" s="1"/>
      <c r="K70" s="48"/>
      <c r="L70" s="1"/>
    </row>
    <row r="71" spans="1:12" ht="10.7" hidden="1" customHeight="1" x14ac:dyDescent="0.2">
      <c r="B71" s="3" t="s">
        <v>69</v>
      </c>
      <c r="C71" s="1"/>
      <c r="D71" s="1"/>
      <c r="E71" s="48"/>
      <c r="F71" s="1"/>
      <c r="G71" s="1"/>
      <c r="H71" s="1"/>
      <c r="I71" s="1"/>
      <c r="J71" s="1"/>
      <c r="K71" s="48"/>
      <c r="L71" s="1"/>
    </row>
    <row r="72" spans="1:12" ht="10.7" hidden="1" customHeight="1" x14ac:dyDescent="0.2">
      <c r="B72" s="3" t="s">
        <v>70</v>
      </c>
      <c r="C72" s="1"/>
      <c r="D72" s="1"/>
      <c r="E72" s="48"/>
      <c r="F72" s="1"/>
      <c r="G72" s="1"/>
      <c r="H72" s="1"/>
      <c r="I72" s="1"/>
      <c r="J72" s="1"/>
      <c r="K72" s="48"/>
      <c r="L72" s="1"/>
    </row>
    <row r="73" spans="1:12" ht="10.7" hidden="1" customHeight="1" x14ac:dyDescent="0.2">
      <c r="B73" s="3" t="s">
        <v>71</v>
      </c>
      <c r="C73" s="1"/>
      <c r="D73" s="1"/>
      <c r="E73" s="48"/>
      <c r="F73" s="1"/>
      <c r="G73" s="1"/>
      <c r="H73" s="1"/>
      <c r="I73" s="1"/>
      <c r="J73" s="1"/>
      <c r="K73" s="48"/>
      <c r="L73" s="1"/>
    </row>
    <row r="74" spans="1:12" ht="10.7" hidden="1" customHeight="1" x14ac:dyDescent="0.2">
      <c r="B74" s="3" t="s">
        <v>72</v>
      </c>
      <c r="C74" s="1"/>
      <c r="D74" s="1"/>
      <c r="E74" s="48"/>
      <c r="F74" s="1"/>
      <c r="G74" s="1"/>
      <c r="H74" s="1"/>
      <c r="I74" s="1"/>
      <c r="J74" s="1"/>
      <c r="K74" s="48"/>
      <c r="L74" s="1"/>
    </row>
    <row r="75" spans="1:12" ht="10.7" hidden="1" customHeight="1" x14ac:dyDescent="0.2">
      <c r="B75" s="3" t="s">
        <v>73</v>
      </c>
      <c r="C75" s="1"/>
      <c r="D75" s="1"/>
      <c r="E75" s="48"/>
      <c r="F75" s="1"/>
      <c r="G75" s="1"/>
      <c r="H75" s="1"/>
      <c r="I75" s="1"/>
      <c r="J75" s="1"/>
      <c r="K75" s="48"/>
      <c r="L75" s="1"/>
    </row>
    <row r="76" spans="1:12" ht="13.5" customHeight="1" x14ac:dyDescent="0.2">
      <c r="A76" s="4" t="s">
        <v>74</v>
      </c>
      <c r="B76" s="5"/>
      <c r="C76" s="6"/>
      <c r="D76" s="6"/>
      <c r="E76" s="47"/>
      <c r="F76" s="6"/>
      <c r="G76" s="6"/>
      <c r="H76" s="6"/>
      <c r="I76" s="7"/>
      <c r="J76" s="7"/>
      <c r="K76" s="7"/>
      <c r="L76" s="7"/>
    </row>
    <row r="77" spans="1:12" ht="12.75" customHeight="1" x14ac:dyDescent="0.2">
      <c r="A77" s="8" t="s">
        <v>75</v>
      </c>
      <c r="B77" s="100"/>
      <c r="C77" s="100"/>
      <c r="D77" s="104"/>
      <c r="E77" s="9" t="s">
        <v>76</v>
      </c>
      <c r="F77" s="125"/>
      <c r="G77" s="125"/>
      <c r="H77" s="126"/>
      <c r="I77" s="108" t="s">
        <v>77</v>
      </c>
      <c r="J77" s="110"/>
      <c r="K77" s="110"/>
      <c r="L77" s="111"/>
    </row>
    <row r="78" spans="1:12" ht="12.75" customHeight="1" x14ac:dyDescent="0.2">
      <c r="A78" s="10" t="s">
        <v>78</v>
      </c>
      <c r="B78" s="114"/>
      <c r="C78" s="115"/>
      <c r="D78" s="115"/>
      <c r="E78" s="10" t="s">
        <v>79</v>
      </c>
      <c r="F78" s="125"/>
      <c r="G78" s="125"/>
      <c r="H78" s="126"/>
      <c r="I78" s="109"/>
      <c r="J78" s="112"/>
      <c r="K78" s="112"/>
      <c r="L78" s="113"/>
    </row>
    <row r="79" spans="1:12" ht="10.7" customHeight="1" x14ac:dyDescent="0.2">
      <c r="A79" s="105" t="s">
        <v>80</v>
      </c>
      <c r="B79" s="117"/>
      <c r="C79" s="117"/>
      <c r="D79" s="117"/>
      <c r="E79" s="117"/>
      <c r="F79" s="118"/>
      <c r="G79" s="117"/>
      <c r="H79" s="117"/>
      <c r="I79" s="120" t="s">
        <v>81</v>
      </c>
      <c r="J79" s="121"/>
      <c r="K79" s="121"/>
      <c r="L79" s="122"/>
    </row>
    <row r="80" spans="1:12" ht="14.25" customHeight="1" x14ac:dyDescent="0.2">
      <c r="A80" s="116"/>
      <c r="B80" s="119"/>
      <c r="C80" s="119"/>
      <c r="D80" s="119"/>
      <c r="E80" s="119"/>
      <c r="F80" s="119"/>
      <c r="G80" s="119"/>
      <c r="H80" s="119"/>
      <c r="I80" s="11" t="s">
        <v>82</v>
      </c>
      <c r="J80" s="123"/>
      <c r="K80" s="123"/>
      <c r="L80" s="124"/>
    </row>
    <row r="81" spans="1:12" ht="10.7" customHeight="1" x14ac:dyDescent="0.2">
      <c r="A81" s="105" t="s">
        <v>83</v>
      </c>
      <c r="B81" s="106"/>
      <c r="C81" s="106"/>
      <c r="D81" s="107"/>
      <c r="E81" s="105" t="s">
        <v>84</v>
      </c>
      <c r="F81" s="106"/>
      <c r="G81" s="106"/>
      <c r="H81" s="107"/>
      <c r="I81" s="109" t="s">
        <v>85</v>
      </c>
      <c r="J81" s="112"/>
      <c r="K81" s="112"/>
      <c r="L81" s="113"/>
    </row>
    <row r="82" spans="1:12" ht="12.75" customHeight="1" x14ac:dyDescent="0.2">
      <c r="A82" s="130"/>
      <c r="B82" s="131"/>
      <c r="C82" s="131"/>
      <c r="D82" s="132"/>
      <c r="E82" s="130"/>
      <c r="F82" s="131"/>
      <c r="G82" s="131"/>
      <c r="H82" s="132"/>
      <c r="I82" s="127"/>
      <c r="J82" s="128"/>
      <c r="K82" s="128"/>
      <c r="L82" s="129"/>
    </row>
    <row r="83" spans="1:12" ht="12.75" customHeight="1" x14ac:dyDescent="0.2">
      <c r="A83" s="130"/>
      <c r="B83" s="131"/>
      <c r="C83" s="131"/>
      <c r="D83" s="132"/>
      <c r="E83" s="130"/>
      <c r="F83" s="131"/>
      <c r="G83" s="131"/>
      <c r="H83" s="132"/>
      <c r="I83" s="134" t="s">
        <v>86</v>
      </c>
      <c r="J83" s="136"/>
      <c r="K83" s="136"/>
      <c r="L83" s="137"/>
    </row>
    <row r="84" spans="1:12" ht="12.75" customHeight="1" x14ac:dyDescent="0.2">
      <c r="A84" s="140"/>
      <c r="B84" s="141"/>
      <c r="C84" s="141"/>
      <c r="D84" s="142"/>
      <c r="E84" s="140"/>
      <c r="F84" s="141"/>
      <c r="G84" s="141"/>
      <c r="H84" s="142"/>
      <c r="I84" s="135"/>
      <c r="J84" s="138"/>
      <c r="K84" s="138"/>
      <c r="L84" s="139"/>
    </row>
    <row r="85" spans="1:12" ht="10.7" customHeight="1" x14ac:dyDescent="0.2">
      <c r="A85" s="105" t="s">
        <v>87</v>
      </c>
      <c r="B85" s="106"/>
      <c r="C85" s="106"/>
      <c r="D85" s="107"/>
      <c r="E85" s="105" t="s">
        <v>88</v>
      </c>
      <c r="F85" s="106"/>
      <c r="G85" s="106"/>
      <c r="H85" s="107"/>
      <c r="I85" s="143" t="str">
        <f>IF(('Page 2'!J15=0)*OR('Page 2'!J26=0)*OR('Page 2'!J36=0)*OR('Page 2'!J46=0),"","")</f>
        <v></v>
      </c>
      <c r="J85" s="106" t="s">
        <v>89</v>
      </c>
      <c r="K85" s="106"/>
      <c r="L85" s="107"/>
    </row>
    <row r="86" spans="1:12" ht="12.75" customHeight="1" x14ac:dyDescent="0.2">
      <c r="A86" s="140"/>
      <c r="B86" s="141"/>
      <c r="C86" s="141"/>
      <c r="D86" s="142"/>
      <c r="E86" s="149"/>
      <c r="F86" s="150"/>
      <c r="G86" s="150"/>
      <c r="H86" s="151"/>
      <c r="I86" s="144"/>
      <c r="J86" s="145"/>
      <c r="K86" s="145"/>
      <c r="L86" s="146"/>
    </row>
    <row r="87" spans="1:12" ht="12.75" customHeight="1" x14ac:dyDescent="0.2">
      <c r="A87" s="147" t="s">
        <v>115</v>
      </c>
      <c r="B87" s="7"/>
      <c r="C87" s="7"/>
      <c r="D87" s="7"/>
      <c r="E87" s="7"/>
      <c r="F87" s="7"/>
      <c r="G87" s="7"/>
      <c r="H87" s="7"/>
      <c r="I87" s="12"/>
      <c r="J87" s="12"/>
      <c r="K87" s="12"/>
      <c r="L87" s="12"/>
    </row>
    <row r="88" spans="1:12" ht="12.75" customHeight="1" x14ac:dyDescent="0.2">
      <c r="A88" s="148"/>
      <c r="B88" s="159" t="s">
        <v>90</v>
      </c>
      <c r="C88" s="159"/>
      <c r="D88" s="159"/>
      <c r="E88" s="50"/>
      <c r="F88" s="55" t="s">
        <v>91</v>
      </c>
      <c r="G88" s="13"/>
      <c r="H88" s="55" t="s">
        <v>92</v>
      </c>
      <c r="I88" s="152" t="s">
        <v>93</v>
      </c>
      <c r="J88" s="152"/>
      <c r="L88" s="14"/>
    </row>
    <row r="89" spans="1:12" ht="12.75" customHeight="1" x14ac:dyDescent="0.2">
      <c r="A89" s="15"/>
      <c r="B89" s="96"/>
      <c r="C89" s="97"/>
      <c r="D89" s="97"/>
      <c r="E89" s="61"/>
      <c r="F89" s="17"/>
      <c r="G89" s="18" t="s">
        <v>94</v>
      </c>
      <c r="H89" s="19"/>
      <c r="I89" s="153">
        <f t="shared" ref="I89:I96" si="0">SUM(F89*H89)</f>
        <v>0</v>
      </c>
      <c r="J89" s="153"/>
      <c r="L89" s="52"/>
    </row>
    <row r="90" spans="1:12" ht="12.75" customHeight="1" x14ac:dyDescent="0.2">
      <c r="A90" s="15"/>
      <c r="B90" s="100"/>
      <c r="C90" s="101"/>
      <c r="D90" s="101"/>
      <c r="E90" s="61"/>
      <c r="F90" s="20"/>
      <c r="G90" s="18" t="s">
        <v>94</v>
      </c>
      <c r="H90" s="19"/>
      <c r="I90" s="89">
        <f t="shared" si="0"/>
        <v>0</v>
      </c>
      <c r="J90" s="89"/>
      <c r="L90" s="52"/>
    </row>
    <row r="91" spans="1:12" ht="12.75" customHeight="1" x14ac:dyDescent="0.2">
      <c r="A91" s="52"/>
      <c r="B91" s="100"/>
      <c r="C91" s="101"/>
      <c r="D91" s="101"/>
      <c r="E91" s="61"/>
      <c r="F91" s="20"/>
      <c r="G91" s="18" t="s">
        <v>94</v>
      </c>
      <c r="H91" s="19"/>
      <c r="I91" s="89">
        <f t="shared" si="0"/>
        <v>0</v>
      </c>
      <c r="J91" s="89"/>
      <c r="L91" s="52"/>
    </row>
    <row r="92" spans="1:12" ht="12.75" customHeight="1" x14ac:dyDescent="0.2">
      <c r="A92" s="52"/>
      <c r="B92" s="100"/>
      <c r="C92" s="101"/>
      <c r="D92" s="101"/>
      <c r="E92" s="61"/>
      <c r="F92" s="20"/>
      <c r="G92" s="18" t="s">
        <v>94</v>
      </c>
      <c r="H92" s="19"/>
      <c r="I92" s="89">
        <f t="shared" si="0"/>
        <v>0</v>
      </c>
      <c r="J92" s="89"/>
      <c r="L92" s="52"/>
    </row>
    <row r="93" spans="1:12" ht="12.75" customHeight="1" x14ac:dyDescent="0.2">
      <c r="A93" s="52"/>
      <c r="B93" s="100"/>
      <c r="C93" s="101"/>
      <c r="D93" s="101"/>
      <c r="E93" s="61"/>
      <c r="F93" s="20"/>
      <c r="G93" s="18" t="s">
        <v>94</v>
      </c>
      <c r="H93" s="19"/>
      <c r="I93" s="89">
        <f t="shared" si="0"/>
        <v>0</v>
      </c>
      <c r="J93" s="89"/>
      <c r="L93" s="52"/>
    </row>
    <row r="94" spans="1:12" ht="12.75" customHeight="1" x14ac:dyDescent="0.2">
      <c r="A94" s="52"/>
      <c r="B94" s="100"/>
      <c r="C94" s="101"/>
      <c r="D94" s="101"/>
      <c r="E94" s="61"/>
      <c r="F94" s="20"/>
      <c r="G94" s="18" t="s">
        <v>94</v>
      </c>
      <c r="H94" s="19"/>
      <c r="I94" s="89">
        <f t="shared" si="0"/>
        <v>0</v>
      </c>
      <c r="J94" s="89"/>
      <c r="L94" s="52"/>
    </row>
    <row r="95" spans="1:12" ht="12.75" customHeight="1" x14ac:dyDescent="0.2">
      <c r="A95" s="52"/>
      <c r="B95" s="100"/>
      <c r="C95" s="101"/>
      <c r="D95" s="101"/>
      <c r="E95" s="61"/>
      <c r="F95" s="20"/>
      <c r="G95" s="18" t="s">
        <v>94</v>
      </c>
      <c r="H95" s="19"/>
      <c r="I95" s="89">
        <f t="shared" si="0"/>
        <v>0</v>
      </c>
      <c r="J95" s="89"/>
      <c r="L95" s="52"/>
    </row>
    <row r="96" spans="1:12" ht="12.75" customHeight="1" x14ac:dyDescent="0.2">
      <c r="A96" s="52"/>
      <c r="B96" s="100"/>
      <c r="C96" s="101"/>
      <c r="D96" s="101"/>
      <c r="E96" s="61"/>
      <c r="F96" s="20"/>
      <c r="G96" s="18" t="s">
        <v>94</v>
      </c>
      <c r="H96" s="19"/>
      <c r="I96" s="89">
        <f t="shared" si="0"/>
        <v>0</v>
      </c>
      <c r="J96" s="89"/>
      <c r="L96" s="52"/>
    </row>
    <row r="97" spans="1:12" ht="12.75" customHeight="1" x14ac:dyDescent="0.2">
      <c r="A97" s="21" t="s">
        <v>95</v>
      </c>
      <c r="B97" s="63"/>
      <c r="C97" s="61"/>
      <c r="D97" s="61"/>
      <c r="E97" s="61"/>
      <c r="F97" s="52"/>
      <c r="G97" s="62"/>
      <c r="H97" s="24" t="s">
        <v>117</v>
      </c>
      <c r="I97" s="89">
        <f>SUM('Page 2:Page 4'!J15)</f>
        <v>0</v>
      </c>
      <c r="J97" s="89"/>
      <c r="L97" s="52"/>
    </row>
    <row r="98" spans="1:12" ht="12.75" customHeight="1" x14ac:dyDescent="0.2">
      <c r="B98" s="52"/>
      <c r="C98" s="52"/>
      <c r="D98" s="52"/>
      <c r="E98" s="52"/>
      <c r="F98" s="52"/>
      <c r="G98" s="52"/>
      <c r="H98" s="22" t="s">
        <v>96</v>
      </c>
      <c r="I98" s="89">
        <f>ROUND(SUM(I89:I97),2)</f>
        <v>0</v>
      </c>
      <c r="J98" s="89"/>
      <c r="L98" s="52"/>
    </row>
    <row r="99" spans="1:12" ht="12.75" customHeight="1" x14ac:dyDescent="0.2">
      <c r="A99" s="52"/>
      <c r="B99" s="52"/>
      <c r="C99" s="52"/>
      <c r="D99" s="52"/>
      <c r="E99" s="52"/>
      <c r="F99" s="52"/>
      <c r="G99" s="22" t="s">
        <v>97</v>
      </c>
      <c r="H99" s="23"/>
      <c r="I99" s="89">
        <f>I98*H99</f>
        <v>0</v>
      </c>
      <c r="J99" s="89"/>
      <c r="L99" s="7"/>
    </row>
    <row r="100" spans="1:12" ht="12.75" customHeight="1" x14ac:dyDescent="0.2">
      <c r="A100" s="52"/>
      <c r="B100" s="52"/>
      <c r="C100" s="52"/>
      <c r="D100" s="52"/>
      <c r="E100" s="52"/>
      <c r="F100" s="52"/>
      <c r="G100" s="52"/>
      <c r="H100" s="49"/>
      <c r="J100" s="68" t="s">
        <v>98</v>
      </c>
      <c r="K100" s="95">
        <f>I98+I99</f>
        <v>0</v>
      </c>
      <c r="L100" s="95"/>
    </row>
    <row r="101" spans="1:12" ht="12.75" customHeight="1" x14ac:dyDescent="0.2">
      <c r="A101" s="154" t="s">
        <v>99</v>
      </c>
      <c r="B101" s="15"/>
      <c r="C101" s="52"/>
      <c r="D101" s="52"/>
      <c r="E101" s="52"/>
      <c r="F101" s="52"/>
      <c r="G101" s="24" t="s">
        <v>100</v>
      </c>
      <c r="H101" s="25"/>
      <c r="I101" s="160">
        <f>K100*H101</f>
        <v>0</v>
      </c>
      <c r="J101" s="160"/>
      <c r="L101" s="52"/>
    </row>
    <row r="102" spans="1:12" ht="12.75" customHeight="1" x14ac:dyDescent="0.2">
      <c r="A102" s="155"/>
      <c r="B102" s="159" t="s">
        <v>101</v>
      </c>
      <c r="C102" s="159"/>
      <c r="D102" s="159"/>
      <c r="E102" s="51"/>
      <c r="F102" s="55" t="s">
        <v>91</v>
      </c>
      <c r="G102" s="27"/>
      <c r="H102" s="55" t="s">
        <v>92</v>
      </c>
      <c r="I102" s="87" t="s">
        <v>93</v>
      </c>
      <c r="J102" s="87"/>
      <c r="K102" s="53"/>
      <c r="L102" s="52"/>
    </row>
    <row r="103" spans="1:12" ht="12.75" customHeight="1" x14ac:dyDescent="0.2">
      <c r="A103" s="49"/>
      <c r="B103" s="100"/>
      <c r="C103" s="100"/>
      <c r="D103" s="100"/>
      <c r="E103" s="64"/>
      <c r="F103" s="17"/>
      <c r="G103" s="18" t="s">
        <v>94</v>
      </c>
      <c r="H103" s="19"/>
      <c r="I103" s="153">
        <f t="shared" ref="I103:I110" si="1">SUM(F103*H103)</f>
        <v>0</v>
      </c>
      <c r="J103" s="153"/>
      <c r="K103" s="26"/>
      <c r="L103" s="52"/>
    </row>
    <row r="104" spans="1:12" ht="12.75" customHeight="1" x14ac:dyDescent="0.2">
      <c r="A104" s="49"/>
      <c r="B104" s="100"/>
      <c r="C104" s="100"/>
      <c r="D104" s="100"/>
      <c r="E104" s="64"/>
      <c r="F104" s="17"/>
      <c r="G104" s="18" t="s">
        <v>94</v>
      </c>
      <c r="H104" s="19"/>
      <c r="I104" s="89">
        <f t="shared" si="1"/>
        <v>0</v>
      </c>
      <c r="J104" s="89"/>
      <c r="K104" s="26"/>
      <c r="L104" s="52"/>
    </row>
    <row r="105" spans="1:12" ht="12.75" customHeight="1" x14ac:dyDescent="0.2">
      <c r="A105" s="49"/>
      <c r="B105" s="100"/>
      <c r="C105" s="100"/>
      <c r="D105" s="100"/>
      <c r="E105" s="64"/>
      <c r="F105" s="20"/>
      <c r="G105" s="18" t="s">
        <v>94</v>
      </c>
      <c r="H105" s="19"/>
      <c r="I105" s="89">
        <f t="shared" si="1"/>
        <v>0</v>
      </c>
      <c r="J105" s="89"/>
      <c r="K105" s="26"/>
      <c r="L105" s="52"/>
    </row>
    <row r="106" spans="1:12" ht="12.75" customHeight="1" x14ac:dyDescent="0.2">
      <c r="A106" s="49"/>
      <c r="B106" s="100"/>
      <c r="C106" s="100"/>
      <c r="D106" s="100"/>
      <c r="E106" s="64"/>
      <c r="F106" s="20"/>
      <c r="G106" s="18" t="s">
        <v>94</v>
      </c>
      <c r="H106" s="19"/>
      <c r="I106" s="89">
        <f t="shared" si="1"/>
        <v>0</v>
      </c>
      <c r="J106" s="89"/>
      <c r="K106" s="26"/>
      <c r="L106" s="52"/>
    </row>
    <row r="107" spans="1:12" ht="12.75" customHeight="1" x14ac:dyDescent="0.2">
      <c r="A107" s="49"/>
      <c r="B107" s="100"/>
      <c r="C107" s="100"/>
      <c r="D107" s="100"/>
      <c r="E107" s="64"/>
      <c r="F107" s="20"/>
      <c r="G107" s="18" t="s">
        <v>94</v>
      </c>
      <c r="H107" s="19"/>
      <c r="I107" s="89">
        <f t="shared" si="1"/>
        <v>0</v>
      </c>
      <c r="J107" s="89"/>
      <c r="K107" s="26"/>
      <c r="L107" s="52"/>
    </row>
    <row r="108" spans="1:12" ht="12.75" customHeight="1" x14ac:dyDescent="0.2">
      <c r="A108" s="49"/>
      <c r="B108" s="100"/>
      <c r="C108" s="100"/>
      <c r="D108" s="100"/>
      <c r="E108" s="64"/>
      <c r="F108" s="20"/>
      <c r="G108" s="18" t="s">
        <v>94</v>
      </c>
      <c r="H108" s="19"/>
      <c r="I108" s="89">
        <f t="shared" si="1"/>
        <v>0</v>
      </c>
      <c r="J108" s="89"/>
      <c r="K108" s="26"/>
      <c r="L108" s="7"/>
    </row>
    <row r="109" spans="1:12" ht="12.75" customHeight="1" x14ac:dyDescent="0.2">
      <c r="A109" s="49"/>
      <c r="B109" s="100"/>
      <c r="C109" s="100"/>
      <c r="D109" s="100"/>
      <c r="E109" s="64"/>
      <c r="F109" s="20"/>
      <c r="G109" s="18" t="s">
        <v>94</v>
      </c>
      <c r="H109" s="19"/>
      <c r="I109" s="89">
        <f t="shared" si="1"/>
        <v>0</v>
      </c>
      <c r="J109" s="89"/>
      <c r="K109" s="26"/>
      <c r="L109" s="7"/>
    </row>
    <row r="110" spans="1:12" ht="12.75" customHeight="1" x14ac:dyDescent="0.2">
      <c r="A110" s="49"/>
      <c r="B110" s="100"/>
      <c r="C110" s="100"/>
      <c r="D110" s="100"/>
      <c r="E110" s="64"/>
      <c r="F110" s="20"/>
      <c r="G110" s="18" t="s">
        <v>94</v>
      </c>
      <c r="H110" s="19"/>
      <c r="I110" s="89">
        <f t="shared" si="1"/>
        <v>0</v>
      </c>
      <c r="J110" s="89"/>
      <c r="K110" s="26"/>
      <c r="L110" s="7"/>
    </row>
    <row r="111" spans="1:12" ht="12.75" customHeight="1" x14ac:dyDescent="0.2">
      <c r="A111" s="21" t="s">
        <v>95</v>
      </c>
      <c r="B111" s="80"/>
      <c r="C111" s="64"/>
      <c r="D111" s="64"/>
      <c r="E111" s="64"/>
      <c r="F111" s="74"/>
      <c r="G111" s="81"/>
      <c r="H111" s="24" t="s">
        <v>117</v>
      </c>
      <c r="I111" s="89">
        <f>SUM('Page 2:Page 4'!J26)</f>
        <v>0</v>
      </c>
      <c r="J111" s="89"/>
      <c r="K111" s="26"/>
      <c r="L111" s="7"/>
    </row>
    <row r="112" spans="1:12" ht="12.75" customHeight="1" x14ac:dyDescent="0.2">
      <c r="B112" s="30"/>
      <c r="C112" s="74"/>
      <c r="D112" s="74"/>
      <c r="E112" s="74"/>
      <c r="F112" s="74"/>
      <c r="G112" s="74"/>
      <c r="H112" s="31"/>
      <c r="J112" s="22" t="s">
        <v>102</v>
      </c>
      <c r="K112" s="95">
        <f>ROUND(SUM(I103:I111),2)+(I101)</f>
        <v>0</v>
      </c>
      <c r="L112" s="95"/>
    </row>
    <row r="113" spans="1:12" ht="12.75" customHeight="1" x14ac:dyDescent="0.2">
      <c r="A113" s="156" t="s">
        <v>103</v>
      </c>
      <c r="B113" s="30"/>
      <c r="C113" s="74"/>
      <c r="D113" s="74"/>
      <c r="E113" s="74"/>
      <c r="F113" s="74"/>
      <c r="G113" s="74"/>
      <c r="H113" s="74"/>
      <c r="I113" s="31"/>
      <c r="J113" s="22"/>
      <c r="K113" s="22"/>
      <c r="L113" s="32"/>
    </row>
    <row r="114" spans="1:12" ht="12.75" customHeight="1" x14ac:dyDescent="0.2">
      <c r="A114" s="148"/>
      <c r="B114" s="157" t="s">
        <v>104</v>
      </c>
      <c r="C114" s="158"/>
      <c r="D114" s="158"/>
      <c r="E114" s="78"/>
      <c r="F114" s="77" t="s">
        <v>105</v>
      </c>
      <c r="G114" s="78"/>
      <c r="H114" s="77" t="s">
        <v>106</v>
      </c>
      <c r="I114" s="87" t="s">
        <v>93</v>
      </c>
      <c r="J114" s="87"/>
      <c r="K114" s="53"/>
      <c r="L114" s="52"/>
    </row>
    <row r="115" spans="1:12" ht="12.75" customHeight="1" x14ac:dyDescent="0.2">
      <c r="A115" s="15"/>
      <c r="B115" s="96"/>
      <c r="C115" s="97"/>
      <c r="D115" s="97"/>
      <c r="E115" s="64"/>
      <c r="F115" s="17"/>
      <c r="G115" s="34" t="s">
        <v>107</v>
      </c>
      <c r="H115" s="19"/>
      <c r="I115" s="89">
        <f t="shared" ref="I115:I120" si="2">SUM(F115*H115)</f>
        <v>0</v>
      </c>
      <c r="J115" s="89"/>
      <c r="K115" s="26"/>
      <c r="L115" s="52"/>
    </row>
    <row r="116" spans="1:12" ht="12.75" customHeight="1" x14ac:dyDescent="0.2">
      <c r="A116" s="52"/>
      <c r="B116" s="96"/>
      <c r="C116" s="97"/>
      <c r="D116" s="97"/>
      <c r="E116" s="64"/>
      <c r="F116" s="20"/>
      <c r="G116" s="34" t="s">
        <v>107</v>
      </c>
      <c r="H116" s="19"/>
      <c r="I116" s="89">
        <f t="shared" si="2"/>
        <v>0</v>
      </c>
      <c r="J116" s="89"/>
      <c r="K116" s="26"/>
      <c r="L116" s="52"/>
    </row>
    <row r="117" spans="1:12" ht="12.75" customHeight="1" x14ac:dyDescent="0.2">
      <c r="A117" s="52"/>
      <c r="B117" s="96"/>
      <c r="C117" s="97"/>
      <c r="D117" s="97"/>
      <c r="E117" s="64"/>
      <c r="F117" s="20"/>
      <c r="G117" s="34" t="s">
        <v>107</v>
      </c>
      <c r="H117" s="19"/>
      <c r="I117" s="89">
        <f t="shared" si="2"/>
        <v>0</v>
      </c>
      <c r="J117" s="89"/>
      <c r="K117" s="26"/>
      <c r="L117" s="52"/>
    </row>
    <row r="118" spans="1:12" ht="12.75" customHeight="1" x14ac:dyDescent="0.2">
      <c r="A118" s="52"/>
      <c r="B118" s="96"/>
      <c r="C118" s="97"/>
      <c r="D118" s="97"/>
      <c r="E118" s="64"/>
      <c r="F118" s="20"/>
      <c r="G118" s="34" t="s">
        <v>107</v>
      </c>
      <c r="H118" s="19"/>
      <c r="I118" s="89">
        <f t="shared" si="2"/>
        <v>0</v>
      </c>
      <c r="J118" s="89"/>
      <c r="K118" s="26"/>
      <c r="L118" s="52"/>
    </row>
    <row r="119" spans="1:12" ht="12.75" customHeight="1" x14ac:dyDescent="0.2">
      <c r="A119" s="52"/>
      <c r="B119" s="96"/>
      <c r="C119" s="97"/>
      <c r="D119" s="97"/>
      <c r="E119" s="64"/>
      <c r="F119" s="20"/>
      <c r="G119" s="34" t="s">
        <v>107</v>
      </c>
      <c r="H119" s="19"/>
      <c r="I119" s="89">
        <f t="shared" si="2"/>
        <v>0</v>
      </c>
      <c r="J119" s="89"/>
      <c r="K119" s="26"/>
      <c r="L119" s="52"/>
    </row>
    <row r="120" spans="1:12" ht="12.75" customHeight="1" x14ac:dyDescent="0.2">
      <c r="A120" s="52"/>
      <c r="B120" s="96"/>
      <c r="C120" s="97"/>
      <c r="D120" s="97"/>
      <c r="E120" s="64"/>
      <c r="F120" s="20"/>
      <c r="G120" s="34" t="s">
        <v>107</v>
      </c>
      <c r="H120" s="19"/>
      <c r="I120" s="89">
        <f t="shared" si="2"/>
        <v>0</v>
      </c>
      <c r="J120" s="89"/>
      <c r="K120" s="26"/>
      <c r="L120" s="52"/>
    </row>
    <row r="121" spans="1:12" ht="12.75" customHeight="1" x14ac:dyDescent="0.2">
      <c r="A121" s="21" t="s">
        <v>95</v>
      </c>
      <c r="B121" s="80"/>
      <c r="C121" s="64"/>
      <c r="D121" s="64"/>
      <c r="E121" s="64"/>
      <c r="F121" s="7"/>
      <c r="G121" s="62"/>
      <c r="H121" s="24" t="s">
        <v>117</v>
      </c>
      <c r="I121" s="89">
        <f>SUM('Page 2:Page 4'!J36)</f>
        <v>0</v>
      </c>
      <c r="J121" s="89"/>
      <c r="K121" s="26"/>
      <c r="L121" s="52"/>
    </row>
    <row r="122" spans="1:12" ht="12.75" customHeight="1" x14ac:dyDescent="0.2">
      <c r="A122" s="91" t="s">
        <v>109</v>
      </c>
      <c r="B122" s="74"/>
      <c r="C122" s="74"/>
      <c r="D122" s="74"/>
      <c r="E122" s="74"/>
      <c r="F122" s="74"/>
      <c r="G122" s="35"/>
      <c r="H122" s="74"/>
      <c r="J122" s="22" t="s">
        <v>108</v>
      </c>
      <c r="K122" s="95">
        <f>SUM(I115:I121)</f>
        <v>0</v>
      </c>
      <c r="L122" s="95"/>
    </row>
    <row r="123" spans="1:12" ht="12.75" customHeight="1" x14ac:dyDescent="0.2">
      <c r="A123" s="91"/>
      <c r="B123" s="74"/>
      <c r="C123" s="74"/>
      <c r="D123" s="74"/>
      <c r="E123" s="74"/>
      <c r="F123" s="74"/>
      <c r="G123" s="35"/>
      <c r="H123" s="74"/>
      <c r="I123" s="52"/>
      <c r="J123" s="52"/>
      <c r="K123" s="52"/>
      <c r="L123" s="52"/>
    </row>
    <row r="124" spans="1:12" ht="12.75" customHeight="1" x14ac:dyDescent="0.2">
      <c r="A124" s="92"/>
      <c r="B124" s="98" t="s">
        <v>104</v>
      </c>
      <c r="C124" s="99"/>
      <c r="D124" s="99"/>
      <c r="E124" s="76"/>
      <c r="F124" s="77" t="s">
        <v>105</v>
      </c>
      <c r="G124" s="76"/>
      <c r="H124" s="77" t="s">
        <v>106</v>
      </c>
      <c r="I124" s="87" t="s">
        <v>93</v>
      </c>
      <c r="J124" s="87"/>
      <c r="K124" s="53"/>
      <c r="L124" s="36"/>
    </row>
    <row r="125" spans="1:12" ht="12.75" customHeight="1" x14ac:dyDescent="0.2">
      <c r="A125" s="37"/>
      <c r="B125" s="96"/>
      <c r="C125" s="97"/>
      <c r="D125" s="97"/>
      <c r="E125" s="64"/>
      <c r="F125" s="38"/>
      <c r="G125" s="39" t="s">
        <v>107</v>
      </c>
      <c r="H125" s="19"/>
      <c r="I125" s="88">
        <f>SUM(F125*H125)</f>
        <v>0</v>
      </c>
      <c r="J125" s="88"/>
      <c r="K125" s="54"/>
      <c r="L125" s="36"/>
    </row>
    <row r="126" spans="1:12" ht="12.75" customHeight="1" x14ac:dyDescent="0.2">
      <c r="A126" s="36"/>
      <c r="B126" s="96"/>
      <c r="C126" s="97"/>
      <c r="D126" s="97"/>
      <c r="E126" s="64"/>
      <c r="F126" s="20"/>
      <c r="G126" s="39" t="s">
        <v>107</v>
      </c>
      <c r="H126" s="40"/>
      <c r="I126" s="88">
        <f>SUM(F126*H126)</f>
        <v>0</v>
      </c>
      <c r="J126" s="88"/>
      <c r="K126" s="54"/>
      <c r="L126" s="36"/>
    </row>
    <row r="127" spans="1:12" ht="12.75" customHeight="1" x14ac:dyDescent="0.2">
      <c r="A127" s="36"/>
      <c r="B127" s="97"/>
      <c r="C127" s="97"/>
      <c r="D127" s="97"/>
      <c r="E127" s="64"/>
      <c r="F127" s="20"/>
      <c r="G127" s="39" t="s">
        <v>107</v>
      </c>
      <c r="H127" s="40"/>
      <c r="I127" s="88">
        <f>SUM(F127*H127)</f>
        <v>0</v>
      </c>
      <c r="J127" s="88"/>
      <c r="K127" s="54"/>
      <c r="L127" s="36"/>
    </row>
    <row r="128" spans="1:12" ht="12.75" customHeight="1" x14ac:dyDescent="0.2">
      <c r="A128" s="36"/>
      <c r="B128" s="97"/>
      <c r="C128" s="97"/>
      <c r="D128" s="97"/>
      <c r="E128" s="64"/>
      <c r="F128" s="42"/>
      <c r="G128" s="39" t="s">
        <v>107</v>
      </c>
      <c r="H128" s="40"/>
      <c r="I128" s="88">
        <f>SUM(F128*H128)</f>
        <v>0</v>
      </c>
      <c r="J128" s="88"/>
      <c r="K128" s="54"/>
      <c r="L128" s="36"/>
    </row>
    <row r="129" spans="1:12" ht="12.75" customHeight="1" x14ac:dyDescent="0.2">
      <c r="A129" s="36"/>
      <c r="B129" s="97"/>
      <c r="C129" s="97"/>
      <c r="D129" s="97"/>
      <c r="E129" s="64"/>
      <c r="F129" s="42"/>
      <c r="G129" s="39" t="s">
        <v>107</v>
      </c>
      <c r="H129" s="40"/>
      <c r="I129" s="88">
        <f>SUM(F129*H129)</f>
        <v>0</v>
      </c>
      <c r="J129" s="88"/>
      <c r="K129" s="54"/>
      <c r="L129" s="36"/>
    </row>
    <row r="130" spans="1:12" ht="12.75" customHeight="1" x14ac:dyDescent="0.2">
      <c r="A130" s="21" t="s">
        <v>95</v>
      </c>
      <c r="B130" s="64"/>
      <c r="C130" s="64"/>
      <c r="D130" s="64"/>
      <c r="E130" s="64"/>
      <c r="F130" s="41"/>
      <c r="G130" s="67"/>
      <c r="H130" s="24" t="s">
        <v>117</v>
      </c>
      <c r="I130" s="89">
        <f>SUM('Page 2:Page 4'!J46)</f>
        <v>0</v>
      </c>
      <c r="J130" s="89"/>
      <c r="K130" s="26"/>
      <c r="L130" s="36"/>
    </row>
    <row r="131" spans="1:12" ht="12.75" customHeight="1" x14ac:dyDescent="0.2">
      <c r="B131" s="36"/>
      <c r="C131" s="41"/>
      <c r="D131" s="36"/>
      <c r="E131" s="36"/>
      <c r="F131" s="36"/>
      <c r="G131" s="36"/>
      <c r="I131" s="65"/>
      <c r="J131" s="66" t="s">
        <v>110</v>
      </c>
      <c r="K131" s="93">
        <f>SUM(I125:I130)</f>
        <v>0</v>
      </c>
      <c r="L131" s="93"/>
    </row>
    <row r="132" spans="1:12" ht="12.75" customHeight="1" x14ac:dyDescent="0.2">
      <c r="A132" s="36"/>
      <c r="B132" s="36"/>
      <c r="C132" s="41"/>
      <c r="D132" s="36"/>
      <c r="E132" s="36"/>
      <c r="F132" s="36"/>
      <c r="G132" s="36"/>
      <c r="H132" s="36"/>
      <c r="J132" s="43" t="s">
        <v>96</v>
      </c>
      <c r="K132" s="94">
        <f>SUM(K99:K131)</f>
        <v>0</v>
      </c>
      <c r="L132" s="94"/>
    </row>
    <row r="133" spans="1:12" ht="12.75" customHeight="1" x14ac:dyDescent="0.2">
      <c r="A133" s="44"/>
      <c r="B133" s="45"/>
      <c r="C133" s="45"/>
      <c r="D133" s="45"/>
      <c r="E133" s="45"/>
      <c r="F133" s="45"/>
      <c r="G133" s="45"/>
      <c r="H133" s="31" t="s">
        <v>111</v>
      </c>
      <c r="I133" s="90"/>
      <c r="J133" s="90"/>
      <c r="K133" s="95">
        <f>ROUND(K132*I133,2)</f>
        <v>0</v>
      </c>
      <c r="L133" s="95"/>
    </row>
    <row r="134" spans="1:12" ht="12.75" customHeight="1" thickBot="1" x14ac:dyDescent="0.25">
      <c r="A134" s="45"/>
      <c r="B134" s="45"/>
      <c r="C134" s="45"/>
      <c r="D134" s="45"/>
      <c r="E134" s="45"/>
      <c r="F134" s="45"/>
      <c r="G134" s="45"/>
      <c r="H134" s="37"/>
      <c r="J134" s="43" t="s">
        <v>112</v>
      </c>
      <c r="K134" s="86">
        <f>SUM(K100+K112+K122+K131+K133)</f>
        <v>0</v>
      </c>
      <c r="L134" s="86"/>
    </row>
    <row r="135" spans="1:12" ht="13.5" thickTop="1" x14ac:dyDescent="0.2">
      <c r="A135" s="1"/>
      <c r="B135" s="1"/>
      <c r="C135" s="1"/>
      <c r="D135" s="1"/>
      <c r="E135" s="48"/>
      <c r="F135" s="1"/>
      <c r="G135" s="1"/>
      <c r="H135" s="1"/>
      <c r="I135" s="1"/>
      <c r="J135" s="1"/>
      <c r="K135" s="48"/>
      <c r="L135" s="1"/>
    </row>
  </sheetData>
  <sheetProtection algorithmName="SHA-512" hashValue="n5z2uKpy9cHJXyvtTAcS4kgFHdLa9ON1LYYPT3g35jMNG7/AWbJhNrDgJOK2B9poWZkyBhFGsAzr9s+OueEutQ==" saltValue="Nco+GvPxmxLO6dcxI5CV+g==" spinCount="100000" sheet="1" objects="1" scenarios="1" selectLockedCells="1"/>
  <mergeCells count="112">
    <mergeCell ref="K100:L100"/>
    <mergeCell ref="I95:J95"/>
    <mergeCell ref="I96:J96"/>
    <mergeCell ref="I97:J97"/>
    <mergeCell ref="I98:J98"/>
    <mergeCell ref="I99:J99"/>
    <mergeCell ref="B115:D115"/>
    <mergeCell ref="B116:D116"/>
    <mergeCell ref="B117:D117"/>
    <mergeCell ref="K112:L112"/>
    <mergeCell ref="I109:J109"/>
    <mergeCell ref="I110:J110"/>
    <mergeCell ref="I101:J101"/>
    <mergeCell ref="I102:J102"/>
    <mergeCell ref="I103:J103"/>
    <mergeCell ref="I104:J104"/>
    <mergeCell ref="I105:J105"/>
    <mergeCell ref="B95:D95"/>
    <mergeCell ref="B96:D96"/>
    <mergeCell ref="B103:D103"/>
    <mergeCell ref="B104:D104"/>
    <mergeCell ref="B105:D105"/>
    <mergeCell ref="I117:J117"/>
    <mergeCell ref="A87:A88"/>
    <mergeCell ref="E85:H85"/>
    <mergeCell ref="E86:H86"/>
    <mergeCell ref="I88:J88"/>
    <mergeCell ref="I89:J89"/>
    <mergeCell ref="A85:D85"/>
    <mergeCell ref="A101:A102"/>
    <mergeCell ref="A113:A114"/>
    <mergeCell ref="B114:D114"/>
    <mergeCell ref="B106:D106"/>
    <mergeCell ref="B107:D107"/>
    <mergeCell ref="B108:D108"/>
    <mergeCell ref="B109:D109"/>
    <mergeCell ref="B110:D110"/>
    <mergeCell ref="I90:J90"/>
    <mergeCell ref="I91:J91"/>
    <mergeCell ref="I92:J92"/>
    <mergeCell ref="I93:J93"/>
    <mergeCell ref="I94:J94"/>
    <mergeCell ref="B102:D102"/>
    <mergeCell ref="B88:D88"/>
    <mergeCell ref="I106:J106"/>
    <mergeCell ref="I107:J107"/>
    <mergeCell ref="I108:J108"/>
    <mergeCell ref="A83:D83"/>
    <mergeCell ref="I83:I84"/>
    <mergeCell ref="J83:L84"/>
    <mergeCell ref="A84:D84"/>
    <mergeCell ref="E82:H82"/>
    <mergeCell ref="E83:H83"/>
    <mergeCell ref="E84:H84"/>
    <mergeCell ref="I85:I86"/>
    <mergeCell ref="J85:L86"/>
    <mergeCell ref="A86:D86"/>
    <mergeCell ref="B2:G2"/>
    <mergeCell ref="B3:G3"/>
    <mergeCell ref="B77:D77"/>
    <mergeCell ref="A81:D81"/>
    <mergeCell ref="E81:H81"/>
    <mergeCell ref="I77:I78"/>
    <mergeCell ref="J77:L78"/>
    <mergeCell ref="B78:D78"/>
    <mergeCell ref="A79:A80"/>
    <mergeCell ref="B79:H80"/>
    <mergeCell ref="I79:L79"/>
    <mergeCell ref="J80:L80"/>
    <mergeCell ref="F77:H77"/>
    <mergeCell ref="F78:H78"/>
    <mergeCell ref="I81:I82"/>
    <mergeCell ref="J81:L82"/>
    <mergeCell ref="A82:D82"/>
    <mergeCell ref="A1:A3"/>
    <mergeCell ref="B90:D90"/>
    <mergeCell ref="B91:D91"/>
    <mergeCell ref="B92:D92"/>
    <mergeCell ref="B93:D93"/>
    <mergeCell ref="B94:D94"/>
    <mergeCell ref="B89:D89"/>
    <mergeCell ref="I114:J114"/>
    <mergeCell ref="I115:J115"/>
    <mergeCell ref="I116:J116"/>
    <mergeCell ref="I118:J118"/>
    <mergeCell ref="I119:J119"/>
    <mergeCell ref="I120:J120"/>
    <mergeCell ref="I121:J121"/>
    <mergeCell ref="I111:J111"/>
    <mergeCell ref="A122:A124"/>
    <mergeCell ref="K131:L131"/>
    <mergeCell ref="K132:L132"/>
    <mergeCell ref="K133:L133"/>
    <mergeCell ref="K122:L122"/>
    <mergeCell ref="B118:D118"/>
    <mergeCell ref="B119:D119"/>
    <mergeCell ref="B128:D128"/>
    <mergeCell ref="B129:D129"/>
    <mergeCell ref="B120:D120"/>
    <mergeCell ref="B124:D124"/>
    <mergeCell ref="B125:D125"/>
    <mergeCell ref="B126:D126"/>
    <mergeCell ref="B127:D127"/>
    <mergeCell ref="K134:L134"/>
    <mergeCell ref="I124:J124"/>
    <mergeCell ref="I125:J125"/>
    <mergeCell ref="I126:J126"/>
    <mergeCell ref="I127:J127"/>
    <mergeCell ref="I128:J128"/>
    <mergeCell ref="I129:J129"/>
    <mergeCell ref="I130:J130"/>
    <mergeCell ref="I133:J133"/>
  </mergeCells>
  <dataValidations count="2">
    <dataValidation type="list" allowBlank="1" showInputMessage="1" showErrorMessage="1" sqref="B78:D78">
      <formula1>$B$4:$B$75</formula1>
    </dataValidation>
    <dataValidation type="list" allowBlank="1" showInputMessage="1" sqref="E86:H86">
      <formula1>$E$4:$E$38</formula1>
    </dataValidation>
  </dataValidations>
  <hyperlinks>
    <hyperlink ref="A130" location="'Page 2'!C40" display="+"/>
    <hyperlink ref="A121" location="'Page 2'!C29" display="+"/>
    <hyperlink ref="A111" location="'Page 2'!C18" display="+"/>
    <hyperlink ref="A97" location="'Page 2'!C7" display="+"/>
  </hyperlinks>
  <pageMargins left="0.2" right="0.2" top="0.2" bottom="0.2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114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57" t="s">
        <v>90</v>
      </c>
      <c r="D6" s="57"/>
      <c r="E6" s="57"/>
      <c r="F6" s="57"/>
      <c r="G6" s="59" t="s">
        <v>91</v>
      </c>
      <c r="H6" s="13"/>
      <c r="I6" s="59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83" t="s">
        <v>116</v>
      </c>
      <c r="B15" s="21" t="s">
        <v>95</v>
      </c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2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85"/>
      <c r="B18" s="85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85"/>
      <c r="B19" s="85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85"/>
      <c r="B20" s="85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85"/>
      <c r="B21" s="85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85"/>
      <c r="B22" s="85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85"/>
      <c r="B23" s="85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85"/>
      <c r="B24" s="85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85"/>
      <c r="B25" s="85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83" t="s">
        <v>116</v>
      </c>
      <c r="B26" s="21" t="s">
        <v>95</v>
      </c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60"/>
      <c r="E27" s="60"/>
      <c r="F27" s="74"/>
      <c r="G27" s="60"/>
      <c r="H27" s="60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59" t="s">
        <v>105</v>
      </c>
      <c r="H28" s="58"/>
      <c r="I28" s="59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1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1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1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1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1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1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46" t="s">
        <v>116</v>
      </c>
      <c r="B36" s="21" t="s">
        <v>95</v>
      </c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60"/>
      <c r="D37" s="60"/>
      <c r="E37" s="60"/>
      <c r="F37" s="60"/>
      <c r="G37" s="60"/>
      <c r="H37" s="60"/>
      <c r="I37" s="15"/>
      <c r="J37" s="32"/>
    </row>
    <row r="38" spans="1:11" x14ac:dyDescent="0.2">
      <c r="A38" s="91"/>
      <c r="B38" s="91"/>
      <c r="C38" s="60"/>
      <c r="D38" s="60"/>
      <c r="E38" s="60"/>
      <c r="F38" s="60"/>
      <c r="G38" s="35"/>
      <c r="H38" s="60"/>
      <c r="I38" s="60"/>
      <c r="J38" s="60"/>
    </row>
    <row r="39" spans="1:11" x14ac:dyDescent="0.2">
      <c r="A39" s="92"/>
      <c r="B39" s="92"/>
      <c r="C39" s="98" t="s">
        <v>104</v>
      </c>
      <c r="D39" s="98"/>
      <c r="E39" s="98"/>
      <c r="F39" s="56"/>
      <c r="G39" s="59" t="s">
        <v>105</v>
      </c>
      <c r="H39" s="56"/>
      <c r="I39" s="59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46" t="s">
        <v>116</v>
      </c>
      <c r="B46" s="21" t="s">
        <v>95</v>
      </c>
      <c r="I46" s="22" t="s">
        <v>96</v>
      </c>
      <c r="J46" s="89">
        <f>ROUND(SUM(J40:J45),2)</f>
        <v>0</v>
      </c>
      <c r="K46" s="89"/>
    </row>
  </sheetData>
  <sheetProtection algorithmName="SHA-512" hashValue="4kpdGYGGerOnQg2qjJqDvTYT//iLDQG7/a5wS3WVOKvVBxebhLJeGsPXcmUmMa0CXmQLjYuaLhLNg0S/5xly0w==" saltValue="ss6tpWEoCtfIhDADvUfZ4g==" spinCount="100000" sheet="1" objects="1" scenarios="1" selectLockedCells="1"/>
  <mergeCells count="76">
    <mergeCell ref="C44:E44"/>
    <mergeCell ref="C45:E45"/>
    <mergeCell ref="C35:E35"/>
    <mergeCell ref="C2:J2"/>
    <mergeCell ref="C42:E42"/>
    <mergeCell ref="C41:E41"/>
    <mergeCell ref="C40:E40"/>
    <mergeCell ref="C39:E39"/>
    <mergeCell ref="C9:E9"/>
    <mergeCell ref="C8:E8"/>
    <mergeCell ref="C7:E7"/>
    <mergeCell ref="C4:D4"/>
    <mergeCell ref="C3:J3"/>
    <mergeCell ref="C10:E10"/>
    <mergeCell ref="C24:E24"/>
    <mergeCell ref="C25:E25"/>
    <mergeCell ref="C28:E28"/>
    <mergeCell ref="C18:E18"/>
    <mergeCell ref="C19:E19"/>
    <mergeCell ref="C20:E20"/>
    <mergeCell ref="C21:E21"/>
    <mergeCell ref="C22:E22"/>
    <mergeCell ref="C23:E23"/>
    <mergeCell ref="C34:E34"/>
    <mergeCell ref="C43:E43"/>
    <mergeCell ref="C29:E29"/>
    <mergeCell ref="C30:E30"/>
    <mergeCell ref="C31:E31"/>
    <mergeCell ref="C32:E32"/>
    <mergeCell ref="C33:E33"/>
    <mergeCell ref="J6:K6"/>
    <mergeCell ref="J7:K7"/>
    <mergeCell ref="J8:K8"/>
    <mergeCell ref="J9:K9"/>
    <mergeCell ref="J10:K10"/>
    <mergeCell ref="C11:E11"/>
    <mergeCell ref="C12:E12"/>
    <mergeCell ref="J18:K18"/>
    <mergeCell ref="J11:K11"/>
    <mergeCell ref="J12:K12"/>
    <mergeCell ref="J13:K13"/>
    <mergeCell ref="J14:K14"/>
    <mergeCell ref="J15:K15"/>
    <mergeCell ref="C13:E13"/>
    <mergeCell ref="J19:K19"/>
    <mergeCell ref="J20:K20"/>
    <mergeCell ref="J21:K21"/>
    <mergeCell ref="C14:E14"/>
    <mergeCell ref="J33:K33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22:K22"/>
    <mergeCell ref="J17:K17"/>
    <mergeCell ref="J34:K34"/>
    <mergeCell ref="J35:K35"/>
    <mergeCell ref="J36:K36"/>
    <mergeCell ref="J39:K39"/>
    <mergeCell ref="J40:K40"/>
    <mergeCell ref="J46:K46"/>
    <mergeCell ref="J41:K41"/>
    <mergeCell ref="J42:K42"/>
    <mergeCell ref="J43:K43"/>
    <mergeCell ref="J44:K44"/>
    <mergeCell ref="J45:K45"/>
    <mergeCell ref="A1:B3"/>
    <mergeCell ref="A5:B6"/>
    <mergeCell ref="A16:B17"/>
    <mergeCell ref="A27:B28"/>
    <mergeCell ref="A37:B39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  <hyperlink ref="B15" location="'Page 3'!C7" display="+"/>
    <hyperlink ref="B46" location="'Page 3'!C40" display="+"/>
    <hyperlink ref="B36" location="'Page 3'!C29" display="+"/>
    <hyperlink ref="B26" location="'Page 3'!C18" display="+"/>
  </hyperlinks>
  <pageMargins left="0.5" right="0.5" top="0.5" bottom="0.5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118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71" t="s">
        <v>90</v>
      </c>
      <c r="D6" s="71"/>
      <c r="E6" s="71"/>
      <c r="F6" s="71"/>
      <c r="G6" s="70" t="s">
        <v>91</v>
      </c>
      <c r="H6" s="13"/>
      <c r="I6" s="70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46" t="s">
        <v>116</v>
      </c>
      <c r="B15" s="21" t="s">
        <v>95</v>
      </c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2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69"/>
      <c r="B18" s="84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69"/>
      <c r="B19" s="84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69"/>
      <c r="B20" s="84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69"/>
      <c r="B21" s="84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69"/>
      <c r="B22" s="84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69"/>
      <c r="B23" s="84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69"/>
      <c r="B24" s="84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69"/>
      <c r="B25" s="84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46" t="s">
        <v>116</v>
      </c>
      <c r="B26" s="21" t="s">
        <v>95</v>
      </c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74"/>
      <c r="E27" s="74"/>
      <c r="F27" s="74"/>
      <c r="G27" s="74"/>
      <c r="H27" s="74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70" t="s">
        <v>105</v>
      </c>
      <c r="H28" s="72"/>
      <c r="I28" s="70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74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74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74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74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74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74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46" t="s">
        <v>116</v>
      </c>
      <c r="B36" s="21" t="s">
        <v>95</v>
      </c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74"/>
      <c r="D37" s="74"/>
      <c r="E37" s="74"/>
      <c r="F37" s="74"/>
      <c r="G37" s="74"/>
      <c r="H37" s="74"/>
      <c r="I37" s="15"/>
      <c r="J37" s="32"/>
    </row>
    <row r="38" spans="1:11" x14ac:dyDescent="0.2">
      <c r="A38" s="91"/>
      <c r="B38" s="91"/>
      <c r="C38" s="74"/>
      <c r="D38" s="74"/>
      <c r="E38" s="74"/>
      <c r="F38" s="74"/>
      <c r="G38" s="35"/>
      <c r="H38" s="74"/>
      <c r="I38" s="74"/>
      <c r="J38" s="74"/>
    </row>
    <row r="39" spans="1:11" x14ac:dyDescent="0.2">
      <c r="A39" s="92"/>
      <c r="B39" s="92"/>
      <c r="C39" s="98" t="s">
        <v>104</v>
      </c>
      <c r="D39" s="98"/>
      <c r="E39" s="98"/>
      <c r="F39" s="73"/>
      <c r="G39" s="70" t="s">
        <v>105</v>
      </c>
      <c r="H39" s="73"/>
      <c r="I39" s="70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46" t="s">
        <v>116</v>
      </c>
      <c r="B46" s="21" t="s">
        <v>95</v>
      </c>
      <c r="I46" s="22" t="s">
        <v>96</v>
      </c>
      <c r="J46" s="89">
        <f>ROUND(SUM(J40:J45),2)</f>
        <v>0</v>
      </c>
      <c r="K46" s="89"/>
    </row>
  </sheetData>
  <sheetProtection algorithmName="SHA-512" hashValue="bFahffkKndhP+16R/FotW5gVE+oLUK96nPaxYlbsd3Zd8utlxQSIOS70MBoRrsz6DsUGMv81wZbiDUWRI9up3g==" saltValue="5akJh5EaRBsKP8n6mYJL1g==" spinCount="100000" sheet="1" objects="1" scenarios="1" selectLockedCells="1"/>
  <mergeCells count="76">
    <mergeCell ref="C2:J2"/>
    <mergeCell ref="C3:J3"/>
    <mergeCell ref="C4:D4"/>
    <mergeCell ref="J6:K6"/>
    <mergeCell ref="A1:B3"/>
    <mergeCell ref="A5:B6"/>
    <mergeCell ref="A16:B17"/>
    <mergeCell ref="C7:E7"/>
    <mergeCell ref="J7:K7"/>
    <mergeCell ref="C8:E8"/>
    <mergeCell ref="J8:K8"/>
    <mergeCell ref="C9:E9"/>
    <mergeCell ref="J9:K9"/>
    <mergeCell ref="J17:K17"/>
    <mergeCell ref="C10:E10"/>
    <mergeCell ref="J10:K10"/>
    <mergeCell ref="C11:E11"/>
    <mergeCell ref="J11:K11"/>
    <mergeCell ref="C12:E12"/>
    <mergeCell ref="J12:K12"/>
    <mergeCell ref="C13:E13"/>
    <mergeCell ref="J13:K13"/>
    <mergeCell ref="C14:E14"/>
    <mergeCell ref="J14:K14"/>
    <mergeCell ref="J15:K15"/>
    <mergeCell ref="A27:B28"/>
    <mergeCell ref="C18:E18"/>
    <mergeCell ref="J18:K18"/>
    <mergeCell ref="C19:E19"/>
    <mergeCell ref="J19:K19"/>
    <mergeCell ref="C20:E20"/>
    <mergeCell ref="J20:K20"/>
    <mergeCell ref="C28:E28"/>
    <mergeCell ref="J28:K28"/>
    <mergeCell ref="C21:E21"/>
    <mergeCell ref="J21:K21"/>
    <mergeCell ref="C22:E22"/>
    <mergeCell ref="J22:K22"/>
    <mergeCell ref="C23:E23"/>
    <mergeCell ref="J23:K23"/>
    <mergeCell ref="C24:E24"/>
    <mergeCell ref="J24:K24"/>
    <mergeCell ref="C25:E25"/>
    <mergeCell ref="J25:K25"/>
    <mergeCell ref="J26:K26"/>
    <mergeCell ref="A37:B39"/>
    <mergeCell ref="C29:E29"/>
    <mergeCell ref="J29:K29"/>
    <mergeCell ref="C30:E30"/>
    <mergeCell ref="J30:K30"/>
    <mergeCell ref="C31:E31"/>
    <mergeCell ref="J31:K31"/>
    <mergeCell ref="C32:E32"/>
    <mergeCell ref="J32:K32"/>
    <mergeCell ref="C33:E33"/>
    <mergeCell ref="J33:K33"/>
    <mergeCell ref="C34:E34"/>
    <mergeCell ref="J34:K34"/>
    <mergeCell ref="C35:E35"/>
    <mergeCell ref="J35:K35"/>
    <mergeCell ref="J36:K36"/>
    <mergeCell ref="C39:E39"/>
    <mergeCell ref="J39:K39"/>
    <mergeCell ref="C40:E40"/>
    <mergeCell ref="J40:K40"/>
    <mergeCell ref="C41:E41"/>
    <mergeCell ref="J41:K41"/>
    <mergeCell ref="C42:E42"/>
    <mergeCell ref="J42:K42"/>
    <mergeCell ref="J46:K46"/>
    <mergeCell ref="C43:E43"/>
    <mergeCell ref="J43:K43"/>
    <mergeCell ref="C44:E44"/>
    <mergeCell ref="J44:K44"/>
    <mergeCell ref="C45:E45"/>
    <mergeCell ref="J45:K45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  <hyperlink ref="B15" location="'Page 4'!C7" display="+"/>
    <hyperlink ref="B26" location="'Page 4'!C18" display="+"/>
    <hyperlink ref="B36" location="'Page 4'!C29" display="+"/>
    <hyperlink ref="B46" location="'Page 4'!C40" display="+"/>
  </hyperlinks>
  <pageMargins left="0.5" right="0.5" top="0.5" bottom="0.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119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71" t="s">
        <v>90</v>
      </c>
      <c r="D6" s="71"/>
      <c r="E6" s="71"/>
      <c r="F6" s="71"/>
      <c r="G6" s="70" t="s">
        <v>91</v>
      </c>
      <c r="H6" s="13"/>
      <c r="I6" s="70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162" t="s">
        <v>116</v>
      </c>
      <c r="B15" s="162"/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8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69"/>
      <c r="B18" s="85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69"/>
      <c r="B19" s="85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69"/>
      <c r="B20" s="85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69"/>
      <c r="B21" s="85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69"/>
      <c r="B22" s="85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69"/>
      <c r="B23" s="85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69"/>
      <c r="B24" s="85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69"/>
      <c r="B25" s="85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162" t="s">
        <v>116</v>
      </c>
      <c r="B26" s="162"/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74"/>
      <c r="E27" s="74"/>
      <c r="F27" s="74"/>
      <c r="G27" s="74"/>
      <c r="H27" s="74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70" t="s">
        <v>105</v>
      </c>
      <c r="H28" s="72"/>
      <c r="I28" s="70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74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74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74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74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74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74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162" t="s">
        <v>116</v>
      </c>
      <c r="B36" s="162"/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74"/>
      <c r="D37" s="74"/>
      <c r="E37" s="74"/>
      <c r="F37" s="74"/>
      <c r="G37" s="74"/>
      <c r="H37" s="74"/>
      <c r="I37" s="15"/>
      <c r="J37" s="32"/>
    </row>
    <row r="38" spans="1:11" x14ac:dyDescent="0.2">
      <c r="A38" s="91"/>
      <c r="B38" s="91"/>
      <c r="C38" s="74"/>
      <c r="D38" s="74"/>
      <c r="E38" s="74"/>
      <c r="F38" s="74"/>
      <c r="G38" s="35"/>
      <c r="H38" s="74"/>
      <c r="I38" s="74"/>
      <c r="J38" s="74"/>
    </row>
    <row r="39" spans="1:11" x14ac:dyDescent="0.2">
      <c r="A39" s="92"/>
      <c r="B39" s="92"/>
      <c r="C39" s="98" t="s">
        <v>104</v>
      </c>
      <c r="D39" s="98"/>
      <c r="E39" s="98"/>
      <c r="F39" s="73"/>
      <c r="G39" s="70" t="s">
        <v>105</v>
      </c>
      <c r="H39" s="73"/>
      <c r="I39" s="70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162" t="s">
        <v>116</v>
      </c>
      <c r="B46" s="162"/>
      <c r="I46" s="22" t="s">
        <v>96</v>
      </c>
      <c r="J46" s="89">
        <f>ROUND(SUM(J40:J45),2)</f>
        <v>0</v>
      </c>
      <c r="K46" s="89"/>
    </row>
  </sheetData>
  <sheetProtection algorithmName="SHA-512" hashValue="J26T8WFnHfPLKAn6hdOOTVTGk/1rmjnJlHBxirqA+cPslwdGQoEnepNgP7pP83jb0es1P1phjhWfwlNXIjEaUA==" saltValue="6JDnPVwXMRd8v4HfNZ3PFA==" spinCount="100000" sheet="1" objects="1" scenarios="1" selectLockedCells="1"/>
  <mergeCells count="80">
    <mergeCell ref="C10:E10"/>
    <mergeCell ref="J10:K10"/>
    <mergeCell ref="C7:E7"/>
    <mergeCell ref="J7:K7"/>
    <mergeCell ref="C8:E8"/>
    <mergeCell ref="J8:K8"/>
    <mergeCell ref="C9:E9"/>
    <mergeCell ref="J9:K9"/>
    <mergeCell ref="C2:J2"/>
    <mergeCell ref="C3:J3"/>
    <mergeCell ref="C4:D4"/>
    <mergeCell ref="J6:K6"/>
    <mergeCell ref="A1:B3"/>
    <mergeCell ref="A5:B6"/>
    <mergeCell ref="C11:E11"/>
    <mergeCell ref="J11:K11"/>
    <mergeCell ref="C12:E12"/>
    <mergeCell ref="J12:K12"/>
    <mergeCell ref="C13:E13"/>
    <mergeCell ref="J13:K13"/>
    <mergeCell ref="C14:E14"/>
    <mergeCell ref="J14:K14"/>
    <mergeCell ref="J15:K15"/>
    <mergeCell ref="A15:B15"/>
    <mergeCell ref="A16:B17"/>
    <mergeCell ref="J17:K17"/>
    <mergeCell ref="C18:E18"/>
    <mergeCell ref="J18:K18"/>
    <mergeCell ref="C19:E19"/>
    <mergeCell ref="J19:K19"/>
    <mergeCell ref="C20:E20"/>
    <mergeCell ref="J20:K20"/>
    <mergeCell ref="C24:E24"/>
    <mergeCell ref="J24:K24"/>
    <mergeCell ref="C25:E25"/>
    <mergeCell ref="J25:K25"/>
    <mergeCell ref="J26:K26"/>
    <mergeCell ref="C21:E21"/>
    <mergeCell ref="J21:K21"/>
    <mergeCell ref="C22:E22"/>
    <mergeCell ref="J22:K22"/>
    <mergeCell ref="C23:E23"/>
    <mergeCell ref="J23:K23"/>
    <mergeCell ref="A26:B26"/>
    <mergeCell ref="A27:B28"/>
    <mergeCell ref="C29:E29"/>
    <mergeCell ref="J29:K29"/>
    <mergeCell ref="C30:E30"/>
    <mergeCell ref="J30:K30"/>
    <mergeCell ref="C28:E28"/>
    <mergeCell ref="J28:K28"/>
    <mergeCell ref="C31:E31"/>
    <mergeCell ref="J31:K31"/>
    <mergeCell ref="J36:K36"/>
    <mergeCell ref="C39:E39"/>
    <mergeCell ref="J39:K39"/>
    <mergeCell ref="C32:E32"/>
    <mergeCell ref="J32:K32"/>
    <mergeCell ref="C33:E33"/>
    <mergeCell ref="J33:K33"/>
    <mergeCell ref="C34:E34"/>
    <mergeCell ref="J34:K34"/>
    <mergeCell ref="C35:E35"/>
    <mergeCell ref="J35:K35"/>
    <mergeCell ref="A36:B36"/>
    <mergeCell ref="A37:B39"/>
    <mergeCell ref="J46:K46"/>
    <mergeCell ref="C43:E43"/>
    <mergeCell ref="J43:K43"/>
    <mergeCell ref="C44:E44"/>
    <mergeCell ref="J44:K44"/>
    <mergeCell ref="C45:E45"/>
    <mergeCell ref="J45:K45"/>
    <mergeCell ref="C40:E40"/>
    <mergeCell ref="J40:K40"/>
    <mergeCell ref="C41:E41"/>
    <mergeCell ref="J41:K41"/>
    <mergeCell ref="C42:E42"/>
    <mergeCell ref="J42:K42"/>
    <mergeCell ref="A46:B46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</hyperlink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A93C60-23D2-49A6-9824-447D9E64BF55}"/>
</file>

<file path=customXml/itemProps2.xml><?xml version="1.0" encoding="utf-8"?>
<ds:datastoreItem xmlns:ds="http://schemas.openxmlformats.org/officeDocument/2006/customXml" ds:itemID="{8810F3D4-1351-4474-ADAA-221CF73BCF1D}"/>
</file>

<file path=customXml/itemProps3.xml><?xml version="1.0" encoding="utf-8"?>
<ds:datastoreItem xmlns:ds="http://schemas.openxmlformats.org/officeDocument/2006/customXml" ds:itemID="{B5867D12-71DC-4371-A475-BDEFC3DE3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</vt:lpstr>
      <vt:lpstr>Page 2</vt:lpstr>
      <vt:lpstr>Page 3</vt:lpstr>
      <vt:lpstr>Page 4</vt:lpstr>
      <vt:lpstr>Master!Print_Area</vt:lpstr>
      <vt:lpstr>'Page 2'!Print_Area</vt:lpstr>
      <vt:lpstr>'Page 3'!Print_Area</vt:lpstr>
      <vt:lpstr>'Page 4'!Print_Area</vt:lpstr>
    </vt:vector>
  </TitlesOfParts>
  <Company>Wisconsin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DT1785 WisDOT Property Repair Charges</dc:title>
  <dc:creator>dotjdh</dc:creator>
  <cp:keywords>WisDOT Property Repair Charges</cp:keywords>
  <cp:lastModifiedBy>VERRAN, MIKE</cp:lastModifiedBy>
  <cp:lastPrinted>2016-05-09T16:01:33Z</cp:lastPrinted>
  <dcterms:created xsi:type="dcterms:W3CDTF">2015-05-15T16:07:52Z</dcterms:created>
  <dcterms:modified xsi:type="dcterms:W3CDTF">2016-06-02T12:47:31Z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