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60" windowWidth="12120" windowHeight="9120"/>
  </bookViews>
  <sheets>
    <sheet name="Elevations" sheetId="1" r:id="rId1"/>
    <sheet name="North" sheetId="6" r:id="rId2"/>
    <sheet name="South" sheetId="12" r:id="rId3"/>
  </sheets>
  <definedNames>
    <definedName name="_xlnm.Print_Area" localSheetId="0">Elevations!$A$1:$T$43</definedName>
  </definedNames>
  <calcPr calcId="125725"/>
</workbook>
</file>

<file path=xl/calcChain.xml><?xml version="1.0" encoding="utf-8"?>
<calcChain xmlns="http://schemas.openxmlformats.org/spreadsheetml/2006/main">
  <c r="S32" i="1"/>
  <c r="S33"/>
  <c r="S34"/>
  <c r="S35"/>
  <c r="S36"/>
  <c r="S37"/>
  <c r="S38"/>
  <c r="S39"/>
  <c r="S40"/>
  <c r="S41"/>
  <c r="S42"/>
  <c r="C41"/>
  <c r="H7"/>
  <c r="Q41"/>
  <c r="Q42"/>
  <c r="O41"/>
  <c r="O42"/>
  <c r="M41"/>
  <c r="M42"/>
  <c r="K41"/>
  <c r="K42"/>
  <c r="I41"/>
  <c r="I42"/>
  <c r="G41"/>
  <c r="G42"/>
  <c r="E41"/>
  <c r="E42"/>
  <c r="C42"/>
  <c r="S22"/>
  <c r="S23"/>
  <c r="Q22"/>
  <c r="Q23"/>
  <c r="O22"/>
  <c r="O23"/>
  <c r="M22"/>
  <c r="M23"/>
  <c r="K22"/>
  <c r="K23"/>
  <c r="I22"/>
  <c r="I23"/>
  <c r="G22"/>
  <c r="G23"/>
  <c r="E22"/>
  <c r="E23"/>
  <c r="C22"/>
  <c r="C23"/>
  <c r="C16"/>
  <c r="S31"/>
  <c r="Q32"/>
  <c r="Q33"/>
  <c r="Q34"/>
  <c r="Q35"/>
  <c r="Q36"/>
  <c r="Q37"/>
  <c r="Q38"/>
  <c r="Q39"/>
  <c r="Q40"/>
  <c r="Q31"/>
  <c r="O32"/>
  <c r="O33"/>
  <c r="O34"/>
  <c r="O35"/>
  <c r="O36"/>
  <c r="O37"/>
  <c r="O38"/>
  <c r="O39"/>
  <c r="O40"/>
  <c r="O31"/>
  <c r="M32"/>
  <c r="M33"/>
  <c r="M34"/>
  <c r="M35"/>
  <c r="M36"/>
  <c r="M37"/>
  <c r="M38"/>
  <c r="M39"/>
  <c r="M40"/>
  <c r="M31"/>
  <c r="K32"/>
  <c r="K33"/>
  <c r="K34"/>
  <c r="K35"/>
  <c r="K36"/>
  <c r="K37"/>
  <c r="K38"/>
  <c r="K39"/>
  <c r="K40"/>
  <c r="K31"/>
  <c r="I32"/>
  <c r="I33"/>
  <c r="I34"/>
  <c r="I35"/>
  <c r="I36"/>
  <c r="I37"/>
  <c r="I38"/>
  <c r="I39"/>
  <c r="I40"/>
  <c r="I31"/>
  <c r="G32"/>
  <c r="G33"/>
  <c r="G34"/>
  <c r="G35"/>
  <c r="G36"/>
  <c r="G37"/>
  <c r="G38"/>
  <c r="G39"/>
  <c r="G40"/>
  <c r="G31"/>
  <c r="E32"/>
  <c r="E33"/>
  <c r="E34"/>
  <c r="E35"/>
  <c r="E36"/>
  <c r="E37"/>
  <c r="E38"/>
  <c r="E39"/>
  <c r="E40"/>
  <c r="E31"/>
  <c r="E21"/>
  <c r="C12"/>
  <c r="G21"/>
  <c r="S14"/>
  <c r="S16"/>
  <c r="S18"/>
  <c r="S20"/>
  <c r="Q20"/>
  <c r="Q18"/>
  <c r="Q16"/>
  <c r="Q14"/>
  <c r="O14"/>
  <c r="O16"/>
  <c r="O18"/>
  <c r="O20"/>
  <c r="M21"/>
  <c r="M20"/>
  <c r="M18"/>
  <c r="M16"/>
  <c r="M14"/>
  <c r="K14"/>
  <c r="K15"/>
  <c r="K16"/>
  <c r="K18"/>
  <c r="K20"/>
  <c r="I21"/>
  <c r="I20"/>
  <c r="I19"/>
  <c r="I18"/>
  <c r="I17"/>
  <c r="I16"/>
  <c r="I15"/>
  <c r="I14"/>
  <c r="G14"/>
  <c r="G15"/>
  <c r="G16"/>
  <c r="G17"/>
  <c r="G18"/>
  <c r="G19"/>
  <c r="G20"/>
  <c r="E20"/>
  <c r="E18"/>
  <c r="E16"/>
  <c r="E14"/>
  <c r="C17"/>
  <c r="C21"/>
  <c r="S15"/>
  <c r="S21"/>
  <c r="Q21"/>
  <c r="Q15"/>
  <c r="O15"/>
  <c r="O21"/>
  <c r="M15"/>
  <c r="K21"/>
  <c r="E15"/>
  <c r="C39"/>
  <c r="C40"/>
  <c r="C33"/>
  <c r="C13"/>
  <c r="C32"/>
  <c r="S19"/>
  <c r="S17"/>
  <c r="S13"/>
  <c r="S12"/>
  <c r="Q19"/>
  <c r="Q17"/>
  <c r="Q13"/>
  <c r="Q12"/>
  <c r="O19"/>
  <c r="O17"/>
  <c r="O13"/>
  <c r="O12"/>
  <c r="M19"/>
  <c r="M17"/>
  <c r="M13"/>
  <c r="M12"/>
  <c r="K19"/>
  <c r="K17"/>
  <c r="K13"/>
  <c r="K12"/>
  <c r="I13"/>
  <c r="I12"/>
  <c r="G13"/>
  <c r="G12"/>
  <c r="E12"/>
  <c r="E13"/>
  <c r="E17"/>
  <c r="E19"/>
  <c r="C37"/>
  <c r="C35"/>
  <c r="C38"/>
  <c r="C34"/>
  <c r="C36"/>
  <c r="C31"/>
  <c r="C14"/>
  <c r="C18"/>
  <c r="C19"/>
  <c r="C15"/>
  <c r="C20"/>
  <c r="M7"/>
</calcChain>
</file>

<file path=xl/comments1.xml><?xml version="1.0" encoding="utf-8"?>
<comments xmlns="http://schemas.openxmlformats.org/spreadsheetml/2006/main">
  <authors>
    <author>Philip Michael Meinel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Depth is measured from top of Bottom Chord Steel tension bar to bottom of waterway.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Elevation at streambed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>Depth is measured from top of Bottom Chord Steel tension bar to bottom of waterway.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>
      <text>
        <r>
          <rPr>
            <b/>
            <sz val="8"/>
            <color indexed="81"/>
            <rFont val="Tahoma"/>
            <family val="2"/>
          </rPr>
          <t>Elevation at streambed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<sst xmlns="http://schemas.openxmlformats.org/spreadsheetml/2006/main" count="117" uniqueCount="35">
  <si>
    <t>Streambed Profile Report</t>
  </si>
  <si>
    <t>Date:</t>
  </si>
  <si>
    <t>County:</t>
  </si>
  <si>
    <t>Bridge:</t>
  </si>
  <si>
    <t>Remarks</t>
  </si>
  <si>
    <t>Year:</t>
  </si>
  <si>
    <t>Depth (ft)</t>
  </si>
  <si>
    <t>Elev (ft)</t>
  </si>
  <si>
    <t>Inventory Data:</t>
  </si>
  <si>
    <t>ft</t>
  </si>
  <si>
    <t>to Water Surface =</t>
  </si>
  <si>
    <t>Water level =</t>
  </si>
  <si>
    <t>Washington</t>
  </si>
  <si>
    <t xml:space="preserve">ft </t>
  </si>
  <si>
    <t>over Milwaukee River</t>
  </si>
  <si>
    <t>Girder =</t>
  </si>
  <si>
    <t>Slab =</t>
  </si>
  <si>
    <t>Curb =</t>
  </si>
  <si>
    <t xml:space="preserve">Water Elevation = </t>
  </si>
  <si>
    <t>ft (Assumed)</t>
  </si>
  <si>
    <t>Location:</t>
  </si>
  <si>
    <t>P-66-63</t>
  </si>
  <si>
    <t>Woodford Rd (Closed to traffic)</t>
  </si>
  <si>
    <t>North Side/ Up Stream</t>
  </si>
  <si>
    <t>South Side/ Down Stream</t>
  </si>
  <si>
    <t>P-66-63 North Side/ Up Stream</t>
  </si>
  <si>
    <t>P-66-63 South Side/ Down Stream</t>
  </si>
  <si>
    <t>Face of West Abut.</t>
  </si>
  <si>
    <t>Face of East Abut.</t>
  </si>
  <si>
    <t>Distance from East Abutment</t>
  </si>
  <si>
    <t>ft (Depth measurement taken from top of Bottom Chord Steel Tension Bar.)</t>
  </si>
  <si>
    <t>Dist. from T.O. Steel</t>
  </si>
  <si>
    <t>Top of Steel EL =</t>
  </si>
  <si>
    <t>Curb Height =</t>
  </si>
  <si>
    <t>Scour Action Plan Exists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</si>
</sst>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70" formatCode="0.0"/>
    <numFmt numFmtId="171" formatCode="_(* #,##0.0_);_(* \(#,##0.0\);_(* &quot;-&quot;??_);_(@_)"/>
    <numFmt numFmtId="172" formatCode="m/d"/>
  </numFmts>
  <fonts count="11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2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171" fontId="5" fillId="3" borderId="1" xfId="1" applyNumberFormat="1" applyFont="1" applyFill="1" applyBorder="1" applyAlignment="1">
      <alignment horizontal="center" vertical="center"/>
    </xf>
    <xf numFmtId="171" fontId="0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1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4" borderId="0" xfId="0" applyFill="1" applyAlignment="1">
      <alignment horizontal="center" vertical="center"/>
    </xf>
    <xf numFmtId="170" fontId="0" fillId="0" borderId="0" xfId="0" applyNumberForma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P-66-63 North Side/ Up</a:t>
            </a:r>
            <a:r>
              <a:rPr lang="en-US" baseline="0"/>
              <a:t> </a:t>
            </a:r>
            <a:r>
              <a:rPr lang="en-US"/>
              <a:t>Stream</a:t>
            </a:r>
          </a:p>
        </c:rich>
      </c:tx>
      <c:layout>
        <c:manualLayout>
          <c:xMode val="edge"/>
          <c:yMode val="edge"/>
          <c:x val="0.2693303736588975"/>
          <c:y val="2.61332989114065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79726230114687"/>
          <c:y val="0.11797753969278431"/>
          <c:w val="0.75915649278579356"/>
          <c:h val="0.74061990212071782"/>
        </c:manualLayout>
      </c:layout>
      <c:scatterChart>
        <c:scatterStyle val="smoothMarker"/>
        <c:ser>
          <c:idx val="0"/>
          <c:order val="0"/>
          <c:tx>
            <c:v>2012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Elevations!$A$12:$A$23</c:f>
              <c:numCache>
                <c:formatCode>0.0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107</c:v>
                </c:pt>
              </c:numCache>
            </c:numRef>
          </c:xVal>
          <c:yVal>
            <c:numRef>
              <c:f>Elevations!$C$12:$C$23</c:f>
              <c:numCache>
                <c:formatCode>_(* #,##0.0_);_(* \(#,##0.0\);_(* "-"??_);_(@_)</c:formatCode>
                <c:ptCount val="12"/>
                <c:pt idx="0">
                  <c:v>93.4</c:v>
                </c:pt>
                <c:pt idx="1">
                  <c:v>91.6</c:v>
                </c:pt>
                <c:pt idx="2">
                  <c:v>90.4</c:v>
                </c:pt>
                <c:pt idx="3">
                  <c:v>89</c:v>
                </c:pt>
                <c:pt idx="4">
                  <c:v>88.9</c:v>
                </c:pt>
                <c:pt idx="5">
                  <c:v>88.8</c:v>
                </c:pt>
                <c:pt idx="6">
                  <c:v>88.5</c:v>
                </c:pt>
                <c:pt idx="7">
                  <c:v>88.4</c:v>
                </c:pt>
                <c:pt idx="8">
                  <c:v>88.6</c:v>
                </c:pt>
                <c:pt idx="9">
                  <c:v>88.8</c:v>
                </c:pt>
                <c:pt idx="10">
                  <c:v>88.9</c:v>
                </c:pt>
                <c:pt idx="11">
                  <c:v>89.1</c:v>
                </c:pt>
              </c:numCache>
            </c:numRef>
          </c:yVal>
          <c:smooth val="1"/>
        </c:ser>
        <c:axId val="48136576"/>
        <c:axId val="48138880"/>
      </c:scatterChart>
      <c:valAx>
        <c:axId val="48136576"/>
        <c:scaling>
          <c:orientation val="minMax"/>
          <c:max val="120"/>
          <c:min val="-1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Along Bridge</a:t>
                </a:r>
              </a:p>
            </c:rich>
          </c:tx>
          <c:layout>
            <c:manualLayout>
              <c:xMode val="edge"/>
              <c:yMode val="edge"/>
              <c:x val="0.40954495005549391"/>
              <c:y val="0.9135400370035713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38880"/>
        <c:crosses val="autoZero"/>
        <c:crossBetween val="midCat"/>
        <c:majorUnit val="10"/>
        <c:minorUnit val="2"/>
      </c:valAx>
      <c:valAx>
        <c:axId val="48138880"/>
        <c:scaling>
          <c:orientation val="minMax"/>
          <c:max val="110"/>
          <c:min val="8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208803407770747"/>
            </c:manualLayout>
          </c:layout>
          <c:spPr>
            <a:noFill/>
            <a:ln w="25400">
              <a:noFill/>
            </a:ln>
          </c:spPr>
        </c:title>
        <c:numFmt formatCode="_(* #,##0.0_);_(* \(#,##0.0\);_(* &quot;-&quot;??_);_(@_)" sourceLinked="1"/>
        <c:majorTickMark val="cross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36576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863485016648169"/>
          <c:y val="0.94938634310055514"/>
          <c:w val="7.8952228640676275E-2"/>
          <c:h val="3.53599242717611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P-66-63 South Side/ Down</a:t>
            </a:r>
            <a:r>
              <a:rPr lang="en-US" baseline="0"/>
              <a:t> </a:t>
            </a:r>
            <a:r>
              <a:rPr lang="en-US"/>
              <a:t>Stream</a:t>
            </a:r>
          </a:p>
        </c:rich>
      </c:tx>
      <c:layout>
        <c:manualLayout>
          <c:xMode val="edge"/>
          <c:yMode val="edge"/>
          <c:x val="0.2693303736588975"/>
          <c:y val="2.61332989114065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79726230114688"/>
          <c:y val="0.11797753969278429"/>
          <c:w val="0.75915649278579378"/>
          <c:h val="0.74061990212071793"/>
        </c:manualLayout>
      </c:layout>
      <c:scatterChart>
        <c:scatterStyle val="smoothMarker"/>
        <c:ser>
          <c:idx val="0"/>
          <c:order val="0"/>
          <c:tx>
            <c:v>2012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Elevations!$A$31:$A$42</c:f>
              <c:numCache>
                <c:formatCode>0.0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107</c:v>
                </c:pt>
              </c:numCache>
            </c:numRef>
          </c:xVal>
          <c:yVal>
            <c:numRef>
              <c:f>Elevations!$C$31:$C$42</c:f>
              <c:numCache>
                <c:formatCode>_(* #,##0.0_);_(* \(#,##0.0\);_(* "-"??_);_(@_)</c:formatCode>
                <c:ptCount val="12"/>
                <c:pt idx="0">
                  <c:v>92.6</c:v>
                </c:pt>
                <c:pt idx="1">
                  <c:v>91.3</c:v>
                </c:pt>
                <c:pt idx="2">
                  <c:v>88.7</c:v>
                </c:pt>
                <c:pt idx="3">
                  <c:v>88.5</c:v>
                </c:pt>
                <c:pt idx="4">
                  <c:v>87.5</c:v>
                </c:pt>
                <c:pt idx="5">
                  <c:v>87.1</c:v>
                </c:pt>
                <c:pt idx="6">
                  <c:v>88.1</c:v>
                </c:pt>
                <c:pt idx="7">
                  <c:v>88.4</c:v>
                </c:pt>
                <c:pt idx="8">
                  <c:v>88.5</c:v>
                </c:pt>
                <c:pt idx="9">
                  <c:v>88.7</c:v>
                </c:pt>
                <c:pt idx="10">
                  <c:v>89.7</c:v>
                </c:pt>
                <c:pt idx="11">
                  <c:v>90.9</c:v>
                </c:pt>
              </c:numCache>
            </c:numRef>
          </c:yVal>
          <c:smooth val="1"/>
        </c:ser>
        <c:axId val="48348160"/>
        <c:axId val="66212992"/>
      </c:scatterChart>
      <c:valAx>
        <c:axId val="48348160"/>
        <c:scaling>
          <c:orientation val="minMax"/>
          <c:max val="120"/>
          <c:min val="-1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Along Bridge</a:t>
                </a:r>
              </a:p>
            </c:rich>
          </c:tx>
          <c:layout>
            <c:manualLayout>
              <c:xMode val="edge"/>
              <c:yMode val="edge"/>
              <c:x val="0.40954495005549391"/>
              <c:y val="0.9135400370035713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12992"/>
        <c:crosses val="autoZero"/>
        <c:crossBetween val="midCat"/>
        <c:majorUnit val="10"/>
        <c:minorUnit val="2"/>
      </c:valAx>
      <c:valAx>
        <c:axId val="66212992"/>
        <c:scaling>
          <c:orientation val="minMax"/>
          <c:max val="110"/>
          <c:min val="8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208803407770747"/>
            </c:manualLayout>
          </c:layout>
          <c:spPr>
            <a:noFill/>
            <a:ln w="25400">
              <a:noFill/>
            </a:ln>
          </c:spPr>
        </c:title>
        <c:numFmt formatCode="_(* #,##0.0_);_(* \(#,##0.0\);_(* &quot;-&quot;??_);_(@_)" sourceLinked="1"/>
        <c:majorTickMark val="cross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4816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863485016648169"/>
          <c:y val="0.94938634310055514"/>
          <c:w val="7.8952228640676275E-2"/>
          <c:h val="3.53599242717611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0.79801</cdr:x>
      <cdr:y>0.3623</cdr:y>
    </cdr:from>
    <cdr:to>
      <cdr:x>0.84462</cdr:x>
      <cdr:y>0.73443</cdr:y>
    </cdr:to>
    <cdr:sp macro="" textlink="">
      <cdr:nvSpPr>
        <cdr:cNvPr id="40" name="Rectangle 39"/>
        <cdr:cNvSpPr/>
      </cdr:nvSpPr>
      <cdr:spPr bwMode="auto">
        <a:xfrm xmlns:a="http://schemas.openxmlformats.org/drawingml/2006/main">
          <a:off x="6848512" y="2105025"/>
          <a:ext cx="400013" cy="2162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0.12764</cdr:x>
      <cdr:y>0.36393</cdr:y>
    </cdr:from>
    <cdr:to>
      <cdr:x>0.17314</cdr:x>
      <cdr:y>0.73607</cdr:y>
    </cdr:to>
    <cdr:sp macro="" textlink="">
      <cdr:nvSpPr>
        <cdr:cNvPr id="33" name="Rectangle 32"/>
        <cdr:cNvSpPr/>
      </cdr:nvSpPr>
      <cdr:spPr bwMode="auto">
        <a:xfrm xmlns:a="http://schemas.openxmlformats.org/drawingml/2006/main">
          <a:off x="1095410" y="2114527"/>
          <a:ext cx="390474" cy="21621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0.12542</cdr:x>
      <cdr:y>0.18033</cdr:y>
    </cdr:from>
    <cdr:to>
      <cdr:x>0.17314</cdr:x>
      <cdr:y>0.22459</cdr:y>
    </cdr:to>
    <cdr:sp macro="" textlink="">
      <cdr:nvSpPr>
        <cdr:cNvPr id="107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76325" y="1047750"/>
          <a:ext cx="409574" cy="2571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0.79578</cdr:x>
      <cdr:y>0.16557</cdr:y>
    </cdr:from>
    <cdr:to>
      <cdr:x>0.8313</cdr:x>
      <cdr:y>0.23443</cdr:y>
    </cdr:to>
    <cdr:sp macro="" textlink="">
      <cdr:nvSpPr>
        <cdr:cNvPr id="1080" name="Line 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829425" y="962025"/>
          <a:ext cx="304800" cy="4000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0.83309</cdr:x>
      <cdr:y>0.14785</cdr:y>
    </cdr:from>
    <cdr:to>
      <cdr:x>0.93008</cdr:x>
      <cdr:y>0.2136</cdr:y>
    </cdr:to>
    <cdr:sp macro="" textlink="">
      <cdr:nvSpPr>
        <cdr:cNvPr id="1081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9597" y="859042"/>
          <a:ext cx="832371" cy="382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Face of West Abutment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0.04805</cdr:x>
      <cdr:y>0.14064</cdr:y>
    </cdr:from>
    <cdr:to>
      <cdr:x>0.14989</cdr:x>
      <cdr:y>0.2038</cdr:y>
    </cdr:to>
    <cdr:sp macro="" textlink="">
      <cdr:nvSpPr>
        <cdr:cNvPr id="1082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351" y="817176"/>
          <a:ext cx="873993" cy="366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Face of East Abutment</a:t>
          </a:r>
        </a:p>
      </cdr:txBody>
    </cdr:sp>
  </cdr:relSizeAnchor>
  <cdr:relSizeAnchor xmlns:cdr="http://schemas.openxmlformats.org/drawingml/2006/chartDrawing">
    <cdr:from>
      <cdr:x>0.79669</cdr:x>
      <cdr:y>0.11807</cdr:y>
    </cdr:from>
    <cdr:to>
      <cdr:x>0.79822</cdr:x>
      <cdr:y>0.85827</cdr:y>
    </cdr:to>
    <cdr:sp macro="" textlink="">
      <cdr:nvSpPr>
        <cdr:cNvPr id="1086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37175" y="686012"/>
          <a:ext cx="13130" cy="43007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0.42518</cdr:x>
      <cdr:y>0.54918</cdr:y>
    </cdr:from>
    <cdr:to>
      <cdr:x>0.63263</cdr:x>
      <cdr:y>0.66093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648874" y="3190863"/>
          <a:ext cx="1780341" cy="649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WATER EL = 89.3'</a:t>
          </a:r>
        </a:p>
        <a:p xmlns:a="http://schemas.openxmlformats.org/drawingml/2006/main">
          <a:pPr algn="ctr"/>
          <a:r>
            <a:rPr lang="en-US" sz="11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11/29/2012</a:t>
          </a:r>
          <a:r>
            <a:rPr lang="en-US" sz="1100" u="sng" baseline="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              </a:t>
          </a:r>
          <a:endParaRPr lang="en-US" sz="1100" u="sng">
            <a:solidFill>
              <a:srgbClr val="0070C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1000" u="sng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0.76915</cdr:x>
      <cdr:y>0.2623</cdr:y>
    </cdr:from>
    <cdr:to>
      <cdr:x>0.81465</cdr:x>
      <cdr:y>0.37377</cdr:y>
    </cdr:to>
    <cdr:sp macro="" textlink="">
      <cdr:nvSpPr>
        <cdr:cNvPr id="26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00824" y="1524007"/>
          <a:ext cx="390557" cy="6476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0.81664</cdr:x>
      <cdr:y>0.24819</cdr:y>
    </cdr:from>
    <cdr:to>
      <cdr:x>0.94673</cdr:x>
      <cdr:y>0.33443</cdr:y>
    </cdr:to>
    <cdr:sp macro="" textlink="">
      <cdr:nvSpPr>
        <cdr:cNvPr id="27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08433" y="1442046"/>
          <a:ext cx="1116392" cy="501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T.O. Steel Eye Bar </a:t>
          </a: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EL= 100.0' (Assumed)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0.33852</cdr:x>
      <cdr:y>0.63115</cdr:y>
    </cdr:from>
    <cdr:to>
      <cdr:x>0.79911</cdr:x>
      <cdr:y>0.63115</cdr:y>
    </cdr:to>
    <cdr:sp macro="" textlink="">
      <cdr:nvSpPr>
        <cdr:cNvPr id="31" name="Straight Connector 30"/>
        <cdr:cNvSpPr/>
      </cdr:nvSpPr>
      <cdr:spPr bwMode="auto">
        <a:xfrm xmlns:a="http://schemas.openxmlformats.org/drawingml/2006/main">
          <a:off x="2905168" y="3667111"/>
          <a:ext cx="3952832" cy="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0.15871</cdr:x>
      <cdr:y>0.37541</cdr:y>
    </cdr:from>
    <cdr:to>
      <cdr:x>0.81573</cdr:x>
      <cdr:y>0.38689</cdr:y>
    </cdr:to>
    <cdr:sp macro="" textlink="">
      <cdr:nvSpPr>
        <cdr:cNvPr id="39" name="Rectangle 38"/>
        <cdr:cNvSpPr/>
      </cdr:nvSpPr>
      <cdr:spPr bwMode="auto">
        <a:xfrm xmlns:a="http://schemas.openxmlformats.org/drawingml/2006/main">
          <a:off x="1362075" y="2181229"/>
          <a:ext cx="5638573" cy="6667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Straight Connector 55"/>
        <cdr:cNvSpPr/>
      </cdr:nvSpPr>
      <cdr:spPr bwMode="auto"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0.15847</cdr:x>
      <cdr:y>0.36393</cdr:y>
    </cdr:from>
    <cdr:to>
      <cdr:x>0.81548</cdr:x>
      <cdr:y>0.37459</cdr:y>
    </cdr:to>
    <cdr:sp macro="" textlink="">
      <cdr:nvSpPr>
        <cdr:cNvPr id="25" name="Rectangle 24"/>
        <cdr:cNvSpPr/>
      </cdr:nvSpPr>
      <cdr:spPr bwMode="auto">
        <a:xfrm xmlns:a="http://schemas.openxmlformats.org/drawingml/2006/main">
          <a:off x="1360023" y="2114527"/>
          <a:ext cx="5638474" cy="619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5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0.17425</cdr:x>
      <cdr:y>0.71803</cdr:y>
    </cdr:from>
    <cdr:to>
      <cdr:x>0.20311</cdr:x>
      <cdr:y>0.7764</cdr:y>
    </cdr:to>
    <cdr:sp macro="" textlink="">
      <cdr:nvSpPr>
        <cdr:cNvPr id="24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95424" y="4171950"/>
          <a:ext cx="247663" cy="3391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0.20732</cdr:x>
      <cdr:y>0.75082</cdr:y>
    </cdr:from>
    <cdr:to>
      <cdr:x>0.29282</cdr:x>
      <cdr:y>0.83706</cdr:y>
    </cdr:to>
    <cdr:sp macro="" textlink="">
      <cdr:nvSpPr>
        <cdr:cNvPr id="30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9187" y="4362450"/>
          <a:ext cx="733819" cy="501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Masonry Abutment, Typical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0.25527</cdr:x>
      <cdr:y>0.11803</cdr:y>
    </cdr:from>
    <cdr:to>
      <cdr:x>0.73585</cdr:x>
      <cdr:y>0.12951</cdr:y>
    </cdr:to>
    <cdr:sp macro="" textlink="">
      <cdr:nvSpPr>
        <cdr:cNvPr id="34" name="Rectangle 33"/>
        <cdr:cNvSpPr/>
      </cdr:nvSpPr>
      <cdr:spPr bwMode="auto">
        <a:xfrm xmlns:a="http://schemas.openxmlformats.org/drawingml/2006/main">
          <a:off x="2190752" y="685800"/>
          <a:ext cx="4124323" cy="6667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0.20645</cdr:x>
      <cdr:y>0.10015</cdr:y>
    </cdr:from>
    <cdr:to>
      <cdr:x>0.21559</cdr:x>
      <cdr:y>0.39871</cdr:y>
    </cdr:to>
    <cdr:sp macro="" textlink="">
      <cdr:nvSpPr>
        <cdr:cNvPr id="35" name="Rectangle 34"/>
        <cdr:cNvSpPr/>
      </cdr:nvSpPr>
      <cdr:spPr bwMode="auto">
        <a:xfrm xmlns:a="http://schemas.openxmlformats.org/drawingml/2006/main" rot="17922576" flipV="1">
          <a:off x="943633" y="1410039"/>
          <a:ext cx="1734720" cy="7846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0.35461</cdr:x>
      <cdr:y>0.11639</cdr:y>
    </cdr:from>
    <cdr:to>
      <cdr:x>0.36293</cdr:x>
      <cdr:y>0.41475</cdr:y>
    </cdr:to>
    <cdr:sp macro="" textlink="">
      <cdr:nvSpPr>
        <cdr:cNvPr id="36" name="Rectangle 35"/>
        <cdr:cNvSpPr/>
      </cdr:nvSpPr>
      <cdr:spPr bwMode="auto">
        <a:xfrm xmlns:a="http://schemas.openxmlformats.org/drawingml/2006/main" rot="16200000">
          <a:off x="2212187" y="1507330"/>
          <a:ext cx="1733550" cy="7143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0.44173</cdr:x>
      <cdr:y>0.11639</cdr:y>
    </cdr:from>
    <cdr:to>
      <cdr:x>0.45006</cdr:x>
      <cdr:y>0.41475</cdr:y>
    </cdr:to>
    <cdr:sp macro="" textlink="">
      <cdr:nvSpPr>
        <cdr:cNvPr id="37" name="Rectangle 36"/>
        <cdr:cNvSpPr/>
      </cdr:nvSpPr>
      <cdr:spPr bwMode="auto">
        <a:xfrm xmlns:a="http://schemas.openxmlformats.org/drawingml/2006/main" rot="16200000">
          <a:off x="2959898" y="1507330"/>
          <a:ext cx="1733550" cy="7143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0.53385</cdr:x>
      <cdr:y>0.11475</cdr:y>
    </cdr:from>
    <cdr:to>
      <cdr:x>0.54218</cdr:x>
      <cdr:y>0.41311</cdr:y>
    </cdr:to>
    <cdr:sp macro="" textlink="">
      <cdr:nvSpPr>
        <cdr:cNvPr id="41" name="Rectangle 40"/>
        <cdr:cNvSpPr/>
      </cdr:nvSpPr>
      <cdr:spPr bwMode="auto">
        <a:xfrm xmlns:a="http://schemas.openxmlformats.org/drawingml/2006/main" rot="16200000">
          <a:off x="3750471" y="1497805"/>
          <a:ext cx="1733550" cy="7143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0.76693</cdr:x>
      <cdr:y>0.10328</cdr:y>
    </cdr:from>
    <cdr:to>
      <cdr:x>0.77607</cdr:x>
      <cdr:y>0.40184</cdr:y>
    </cdr:to>
    <cdr:sp macro="" textlink="">
      <cdr:nvSpPr>
        <cdr:cNvPr id="42" name="Rectangle 41"/>
        <cdr:cNvSpPr/>
      </cdr:nvSpPr>
      <cdr:spPr bwMode="auto">
        <a:xfrm xmlns:a="http://schemas.openxmlformats.org/drawingml/2006/main" rot="14724962" flipV="1">
          <a:off x="5753648" y="1428202"/>
          <a:ext cx="1734720" cy="7846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0.62708</cdr:x>
      <cdr:y>0.11803</cdr:y>
    </cdr:from>
    <cdr:to>
      <cdr:x>0.63541</cdr:x>
      <cdr:y>0.41639</cdr:y>
    </cdr:to>
    <cdr:sp macro="" textlink="">
      <cdr:nvSpPr>
        <cdr:cNvPr id="45" name="Rectangle 44"/>
        <cdr:cNvSpPr/>
      </cdr:nvSpPr>
      <cdr:spPr bwMode="auto">
        <a:xfrm xmlns:a="http://schemas.openxmlformats.org/drawingml/2006/main" rot="16200000">
          <a:off x="4550572" y="1516855"/>
          <a:ext cx="1733550" cy="7143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0.73141</cdr:x>
      <cdr:y>0.38361</cdr:y>
    </cdr:from>
    <cdr:to>
      <cdr:x>0.74029</cdr:x>
      <cdr:y>0.42131</cdr:y>
    </cdr:to>
    <cdr:sp macro="" textlink="">
      <cdr:nvSpPr>
        <cdr:cNvPr id="46" name="Rectangle 45"/>
        <cdr:cNvSpPr/>
      </cdr:nvSpPr>
      <cdr:spPr bwMode="auto">
        <a:xfrm xmlns:a="http://schemas.openxmlformats.org/drawingml/2006/main" rot="16200000">
          <a:off x="6205539" y="2300288"/>
          <a:ext cx="219075" cy="7619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0.24972</cdr:x>
      <cdr:y>0.38197</cdr:y>
    </cdr:from>
    <cdr:to>
      <cdr:x>0.2586</cdr:x>
      <cdr:y>0.41967</cdr:y>
    </cdr:to>
    <cdr:sp macro="" textlink="">
      <cdr:nvSpPr>
        <cdr:cNvPr id="47" name="Rectangle 46"/>
        <cdr:cNvSpPr/>
      </cdr:nvSpPr>
      <cdr:spPr bwMode="auto">
        <a:xfrm xmlns:a="http://schemas.openxmlformats.org/drawingml/2006/main" rot="16200000">
          <a:off x="2071686" y="2290764"/>
          <a:ext cx="219075" cy="7619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0.25416</cdr:x>
      <cdr:y>0.1185</cdr:y>
    </cdr:from>
    <cdr:to>
      <cdr:x>0.25957</cdr:x>
      <cdr:y>0.38197</cdr:y>
    </cdr:to>
    <cdr:sp macro="" textlink="">
      <cdr:nvSpPr>
        <cdr:cNvPr id="49" name="Straight Connector 48"/>
        <cdr:cNvSpPr/>
      </cdr:nvSpPr>
      <cdr:spPr bwMode="auto">
        <a:xfrm xmlns:a="http://schemas.openxmlformats.org/drawingml/2006/main" rot="5400000" flipH="1" flipV="1">
          <a:off x="2181224" y="688541"/>
          <a:ext cx="46423" cy="15307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0.73335</cdr:x>
      <cdr:y>0.11924</cdr:y>
    </cdr:from>
    <cdr:to>
      <cdr:x>0.73585</cdr:x>
      <cdr:y>0.38361</cdr:y>
    </cdr:to>
    <cdr:sp macro="" textlink="">
      <cdr:nvSpPr>
        <cdr:cNvPr id="51" name="Straight Connector 50"/>
        <cdr:cNvSpPr/>
      </cdr:nvSpPr>
      <cdr:spPr bwMode="auto">
        <a:xfrm xmlns:a="http://schemas.openxmlformats.org/drawingml/2006/main" rot="16200000" flipV="1">
          <a:off x="5536321" y="1450092"/>
          <a:ext cx="1536028" cy="2148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0.25957</cdr:x>
      <cdr:y>0.1185</cdr:y>
    </cdr:from>
    <cdr:to>
      <cdr:x>0.3596</cdr:x>
      <cdr:y>0.36885</cdr:y>
    </cdr:to>
    <cdr:sp macro="" textlink="">
      <cdr:nvSpPr>
        <cdr:cNvPr id="53" name="Straight Connector 52"/>
        <cdr:cNvSpPr/>
      </cdr:nvSpPr>
      <cdr:spPr bwMode="auto">
        <a:xfrm xmlns:a="http://schemas.openxmlformats.org/drawingml/2006/main" rot="10800000" flipH="1" flipV="1">
          <a:off x="2227645" y="688541"/>
          <a:ext cx="858454" cy="14545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0.25416</cdr:x>
      <cdr:y>0.11639</cdr:y>
    </cdr:from>
    <cdr:to>
      <cdr:x>0.35877</cdr:x>
      <cdr:y>0.38197</cdr:y>
    </cdr:to>
    <cdr:sp macro="" textlink="">
      <cdr:nvSpPr>
        <cdr:cNvPr id="55" name="Straight Connector 54"/>
        <cdr:cNvSpPr/>
      </cdr:nvSpPr>
      <cdr:spPr bwMode="auto">
        <a:xfrm xmlns:a="http://schemas.openxmlformats.org/drawingml/2006/main" rot="16200000" flipH="1" flipV="1">
          <a:off x="2181223" y="676274"/>
          <a:ext cx="897739" cy="15430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0.35877</cdr:x>
      <cdr:y>0.11639</cdr:y>
    </cdr:from>
    <cdr:to>
      <cdr:x>0.44728</cdr:x>
      <cdr:y>0.37049</cdr:y>
    </cdr:to>
    <cdr:sp macro="" textlink="">
      <cdr:nvSpPr>
        <cdr:cNvPr id="58" name="Straight Connector 57"/>
        <cdr:cNvSpPr/>
      </cdr:nvSpPr>
      <cdr:spPr bwMode="auto">
        <a:xfrm xmlns:a="http://schemas.openxmlformats.org/drawingml/2006/main" rot="16200000" flipH="1">
          <a:off x="3078961" y="676274"/>
          <a:ext cx="759613" cy="14763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0.3596</cdr:x>
      <cdr:y>0.11639</cdr:y>
    </cdr:from>
    <cdr:to>
      <cdr:x>0.44589</cdr:x>
      <cdr:y>0.36885</cdr:y>
    </cdr:to>
    <cdr:sp macro="" textlink="">
      <cdr:nvSpPr>
        <cdr:cNvPr id="61" name="Straight Connector 60"/>
        <cdr:cNvSpPr/>
      </cdr:nvSpPr>
      <cdr:spPr bwMode="auto">
        <a:xfrm xmlns:a="http://schemas.openxmlformats.org/drawingml/2006/main" rot="5400000" flipH="1" flipV="1">
          <a:off x="3086099" y="676275"/>
          <a:ext cx="740575" cy="14668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0.44589</cdr:x>
      <cdr:y>0.11639</cdr:y>
    </cdr:from>
    <cdr:to>
      <cdr:x>0.5394</cdr:x>
      <cdr:y>0.37049</cdr:y>
    </cdr:to>
    <cdr:sp macro="" textlink="">
      <cdr:nvSpPr>
        <cdr:cNvPr id="63" name="Straight Connector 62"/>
        <cdr:cNvSpPr/>
      </cdr:nvSpPr>
      <cdr:spPr bwMode="auto">
        <a:xfrm xmlns:a="http://schemas.openxmlformats.org/drawingml/2006/main" rot="10800000" flipH="1" flipV="1">
          <a:off x="3826673" y="676274"/>
          <a:ext cx="802476" cy="14763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0.44728</cdr:x>
      <cdr:y>0.11475</cdr:y>
    </cdr:from>
    <cdr:to>
      <cdr:x>0.53801</cdr:x>
      <cdr:y>0.37049</cdr:y>
    </cdr:to>
    <cdr:sp macro="" textlink="">
      <cdr:nvSpPr>
        <cdr:cNvPr id="65" name="Straight Connector 64"/>
        <cdr:cNvSpPr/>
      </cdr:nvSpPr>
      <cdr:spPr bwMode="auto">
        <a:xfrm xmlns:a="http://schemas.openxmlformats.org/drawingml/2006/main" rot="10800000" flipH="1">
          <a:off x="3838574" y="666750"/>
          <a:ext cx="778673" cy="14859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0.53801</cdr:x>
      <cdr:y>0.11475</cdr:y>
    </cdr:from>
    <cdr:to>
      <cdr:x>0.63263</cdr:x>
      <cdr:y>0.37049</cdr:y>
    </cdr:to>
    <cdr:sp macro="" textlink="">
      <cdr:nvSpPr>
        <cdr:cNvPr id="67" name="Straight Connector 66"/>
        <cdr:cNvSpPr/>
      </cdr:nvSpPr>
      <cdr:spPr bwMode="auto">
        <a:xfrm xmlns:a="http://schemas.openxmlformats.org/drawingml/2006/main" rot="16200000" flipH="1">
          <a:off x="4617246" y="666749"/>
          <a:ext cx="812004" cy="14859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0.5394</cdr:x>
      <cdr:y>0.11803</cdr:y>
    </cdr:from>
    <cdr:to>
      <cdr:x>0.63124</cdr:x>
      <cdr:y>0.37049</cdr:y>
    </cdr:to>
    <cdr:sp macro="" textlink="">
      <cdr:nvSpPr>
        <cdr:cNvPr id="69" name="Straight Connector 68"/>
        <cdr:cNvSpPr/>
      </cdr:nvSpPr>
      <cdr:spPr bwMode="auto">
        <a:xfrm xmlns:a="http://schemas.openxmlformats.org/drawingml/2006/main" rot="5400000" flipH="1" flipV="1">
          <a:off x="4629149" y="685801"/>
          <a:ext cx="788199" cy="146684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0.63124</cdr:x>
      <cdr:y>0.11803</cdr:y>
    </cdr:from>
    <cdr:to>
      <cdr:x>0.73807</cdr:x>
      <cdr:y>0.38525</cdr:y>
    </cdr:to>
    <cdr:sp macro="" textlink="">
      <cdr:nvSpPr>
        <cdr:cNvPr id="71" name="Straight Connector 70"/>
        <cdr:cNvSpPr/>
      </cdr:nvSpPr>
      <cdr:spPr bwMode="auto">
        <a:xfrm xmlns:a="http://schemas.openxmlformats.org/drawingml/2006/main" rot="16200000" flipH="1">
          <a:off x="5099449" y="1003699"/>
          <a:ext cx="1552576" cy="9167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0.63263</cdr:x>
      <cdr:y>0.12131</cdr:y>
    </cdr:from>
    <cdr:to>
      <cdr:x>0.73363</cdr:x>
      <cdr:y>0.37049</cdr:y>
    </cdr:to>
    <cdr:sp macro="" textlink="">
      <cdr:nvSpPr>
        <cdr:cNvPr id="74" name="Straight Connector 73"/>
        <cdr:cNvSpPr/>
      </cdr:nvSpPr>
      <cdr:spPr bwMode="auto">
        <a:xfrm xmlns:a="http://schemas.openxmlformats.org/drawingml/2006/main" flipH="1">
          <a:off x="5429250" y="704849"/>
          <a:ext cx="866775" cy="14478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0.30744</cdr:x>
      <cdr:y>0.7623</cdr:y>
    </cdr:from>
    <cdr:to>
      <cdr:x>0.39982</cdr:x>
      <cdr:y>0.8281</cdr:y>
    </cdr:to>
    <cdr:sp macro="" textlink="">
      <cdr:nvSpPr>
        <cdr:cNvPr id="75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8425" y="4429125"/>
          <a:ext cx="792808" cy="3823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solidFill>
            <a:srgbClr val="FF0000"/>
          </a:solidFill>
          <a:miter lim="800000"/>
          <a:headEnd/>
          <a:tailEnd/>
        </a:ln>
        <a:effectLst xmlns:a="http://schemas.openxmlformats.org/drawingml/2006/main">
          <a:outerShdw blurRad="50800" dist="50800" dir="5400000" algn="ctr" rotWithShape="0">
            <a:srgbClr val="FF0000"/>
          </a:outerShdw>
        </a:effec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Scour Action Plan Exists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0.79801</cdr:x>
      <cdr:y>0.3623</cdr:y>
    </cdr:from>
    <cdr:to>
      <cdr:x>0.84462</cdr:x>
      <cdr:y>0.73443</cdr:y>
    </cdr:to>
    <cdr:sp macro="" textlink="">
      <cdr:nvSpPr>
        <cdr:cNvPr id="40" name="Rectangle 39"/>
        <cdr:cNvSpPr/>
      </cdr:nvSpPr>
      <cdr:spPr bwMode="auto">
        <a:xfrm xmlns:a="http://schemas.openxmlformats.org/drawingml/2006/main">
          <a:off x="6848512" y="2105025"/>
          <a:ext cx="400013" cy="2162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0.12764</cdr:x>
      <cdr:y>0.36393</cdr:y>
    </cdr:from>
    <cdr:to>
      <cdr:x>0.17314</cdr:x>
      <cdr:y>0.73607</cdr:y>
    </cdr:to>
    <cdr:sp macro="" textlink="">
      <cdr:nvSpPr>
        <cdr:cNvPr id="33" name="Rectangle 32"/>
        <cdr:cNvSpPr/>
      </cdr:nvSpPr>
      <cdr:spPr bwMode="auto">
        <a:xfrm xmlns:a="http://schemas.openxmlformats.org/drawingml/2006/main">
          <a:off x="1095410" y="2114527"/>
          <a:ext cx="390474" cy="21621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0.12542</cdr:x>
      <cdr:y>0.18033</cdr:y>
    </cdr:from>
    <cdr:to>
      <cdr:x>0.17314</cdr:x>
      <cdr:y>0.22459</cdr:y>
    </cdr:to>
    <cdr:sp macro="" textlink="">
      <cdr:nvSpPr>
        <cdr:cNvPr id="107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76325" y="1047750"/>
          <a:ext cx="409574" cy="2571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0.79578</cdr:x>
      <cdr:y>0.16557</cdr:y>
    </cdr:from>
    <cdr:to>
      <cdr:x>0.8313</cdr:x>
      <cdr:y>0.23443</cdr:y>
    </cdr:to>
    <cdr:sp macro="" textlink="">
      <cdr:nvSpPr>
        <cdr:cNvPr id="1080" name="Line 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829425" y="962025"/>
          <a:ext cx="304800" cy="4000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0.83309</cdr:x>
      <cdr:y>0.14785</cdr:y>
    </cdr:from>
    <cdr:to>
      <cdr:x>0.93008</cdr:x>
      <cdr:y>0.2136</cdr:y>
    </cdr:to>
    <cdr:sp macro="" textlink="">
      <cdr:nvSpPr>
        <cdr:cNvPr id="1081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9597" y="859042"/>
          <a:ext cx="832371" cy="382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Face of West Abutment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0.04805</cdr:x>
      <cdr:y>0.14064</cdr:y>
    </cdr:from>
    <cdr:to>
      <cdr:x>0.14989</cdr:x>
      <cdr:y>0.2038</cdr:y>
    </cdr:to>
    <cdr:sp macro="" textlink="">
      <cdr:nvSpPr>
        <cdr:cNvPr id="1082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351" y="817176"/>
          <a:ext cx="873993" cy="366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Face of East Abutment</a:t>
          </a:r>
        </a:p>
      </cdr:txBody>
    </cdr:sp>
  </cdr:relSizeAnchor>
  <cdr:relSizeAnchor xmlns:cdr="http://schemas.openxmlformats.org/drawingml/2006/chartDrawing">
    <cdr:from>
      <cdr:x>0.79669</cdr:x>
      <cdr:y>0.11807</cdr:y>
    </cdr:from>
    <cdr:to>
      <cdr:x>0.79822</cdr:x>
      <cdr:y>0.85827</cdr:y>
    </cdr:to>
    <cdr:sp macro="" textlink="">
      <cdr:nvSpPr>
        <cdr:cNvPr id="1086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37175" y="686012"/>
          <a:ext cx="13130" cy="43007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0.37634</cdr:x>
      <cdr:y>0.55082</cdr:y>
    </cdr:from>
    <cdr:to>
      <cdr:x>0.58379</cdr:x>
      <cdr:y>0.66257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229774" y="3200388"/>
          <a:ext cx="1780341" cy="649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WATER EL = 89.3'</a:t>
          </a:r>
        </a:p>
        <a:p xmlns:a="http://schemas.openxmlformats.org/drawingml/2006/main">
          <a:pPr algn="ctr"/>
          <a:r>
            <a:rPr lang="en-US" sz="11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11/29/2012</a:t>
          </a:r>
          <a:r>
            <a:rPr lang="en-US" sz="1100" u="sng" baseline="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              </a:t>
          </a:r>
          <a:endParaRPr lang="en-US" sz="1100" u="sng">
            <a:solidFill>
              <a:srgbClr val="0070C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1000" u="sng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0.76915</cdr:x>
      <cdr:y>0.2623</cdr:y>
    </cdr:from>
    <cdr:to>
      <cdr:x>0.81465</cdr:x>
      <cdr:y>0.37377</cdr:y>
    </cdr:to>
    <cdr:sp macro="" textlink="">
      <cdr:nvSpPr>
        <cdr:cNvPr id="26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00824" y="1524007"/>
          <a:ext cx="390557" cy="6476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0.81664</cdr:x>
      <cdr:y>0.24819</cdr:y>
    </cdr:from>
    <cdr:to>
      <cdr:x>0.94673</cdr:x>
      <cdr:y>0.33443</cdr:y>
    </cdr:to>
    <cdr:sp macro="" textlink="">
      <cdr:nvSpPr>
        <cdr:cNvPr id="27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08433" y="1442046"/>
          <a:ext cx="1116392" cy="501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T.O. Steel Eye Bar </a:t>
          </a: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EL= 100.0' (Assumed)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0.27193</cdr:x>
      <cdr:y>0.63115</cdr:y>
    </cdr:from>
    <cdr:to>
      <cdr:x>0.73252</cdr:x>
      <cdr:y>0.63115</cdr:y>
    </cdr:to>
    <cdr:sp macro="" textlink="">
      <cdr:nvSpPr>
        <cdr:cNvPr id="31" name="Straight Connector 30"/>
        <cdr:cNvSpPr/>
      </cdr:nvSpPr>
      <cdr:spPr bwMode="auto">
        <a:xfrm xmlns:a="http://schemas.openxmlformats.org/drawingml/2006/main">
          <a:off x="2333687" y="3667139"/>
          <a:ext cx="3952795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0.15871</cdr:x>
      <cdr:y>0.37541</cdr:y>
    </cdr:from>
    <cdr:to>
      <cdr:x>0.81573</cdr:x>
      <cdr:y>0.38689</cdr:y>
    </cdr:to>
    <cdr:sp macro="" textlink="">
      <cdr:nvSpPr>
        <cdr:cNvPr id="39" name="Rectangle 38"/>
        <cdr:cNvSpPr/>
      </cdr:nvSpPr>
      <cdr:spPr bwMode="auto">
        <a:xfrm xmlns:a="http://schemas.openxmlformats.org/drawingml/2006/main">
          <a:off x="1362075" y="2181229"/>
          <a:ext cx="5638573" cy="6667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Straight Connector 55"/>
        <cdr:cNvSpPr/>
      </cdr:nvSpPr>
      <cdr:spPr bwMode="auto"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0.15847</cdr:x>
      <cdr:y>0.36393</cdr:y>
    </cdr:from>
    <cdr:to>
      <cdr:x>0.81548</cdr:x>
      <cdr:y>0.37459</cdr:y>
    </cdr:to>
    <cdr:sp macro="" textlink="">
      <cdr:nvSpPr>
        <cdr:cNvPr id="25" name="Rectangle 24"/>
        <cdr:cNvSpPr/>
      </cdr:nvSpPr>
      <cdr:spPr bwMode="auto">
        <a:xfrm xmlns:a="http://schemas.openxmlformats.org/drawingml/2006/main">
          <a:off x="1360023" y="2114527"/>
          <a:ext cx="5638474" cy="619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5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0.17425</cdr:x>
      <cdr:y>0.71803</cdr:y>
    </cdr:from>
    <cdr:to>
      <cdr:x>0.20311</cdr:x>
      <cdr:y>0.7764</cdr:y>
    </cdr:to>
    <cdr:sp macro="" textlink="">
      <cdr:nvSpPr>
        <cdr:cNvPr id="24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95424" y="4171950"/>
          <a:ext cx="247663" cy="3391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0.20732</cdr:x>
      <cdr:y>0.75082</cdr:y>
    </cdr:from>
    <cdr:to>
      <cdr:x>0.29282</cdr:x>
      <cdr:y>0.83706</cdr:y>
    </cdr:to>
    <cdr:sp macro="" textlink="">
      <cdr:nvSpPr>
        <cdr:cNvPr id="30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9187" y="4362450"/>
          <a:ext cx="733819" cy="501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Masonry Abutment, Typical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0.25527</cdr:x>
      <cdr:y>0.11803</cdr:y>
    </cdr:from>
    <cdr:to>
      <cdr:x>0.73585</cdr:x>
      <cdr:y>0.12951</cdr:y>
    </cdr:to>
    <cdr:sp macro="" textlink="">
      <cdr:nvSpPr>
        <cdr:cNvPr id="34" name="Rectangle 33"/>
        <cdr:cNvSpPr/>
      </cdr:nvSpPr>
      <cdr:spPr bwMode="auto">
        <a:xfrm xmlns:a="http://schemas.openxmlformats.org/drawingml/2006/main">
          <a:off x="2190752" y="685800"/>
          <a:ext cx="4124323" cy="6667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0.20645</cdr:x>
      <cdr:y>0.10015</cdr:y>
    </cdr:from>
    <cdr:to>
      <cdr:x>0.21559</cdr:x>
      <cdr:y>0.39871</cdr:y>
    </cdr:to>
    <cdr:sp macro="" textlink="">
      <cdr:nvSpPr>
        <cdr:cNvPr id="35" name="Rectangle 34"/>
        <cdr:cNvSpPr/>
      </cdr:nvSpPr>
      <cdr:spPr bwMode="auto">
        <a:xfrm xmlns:a="http://schemas.openxmlformats.org/drawingml/2006/main" rot="17922576" flipV="1">
          <a:off x="943633" y="1410039"/>
          <a:ext cx="1734720" cy="7846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0.35461</cdr:x>
      <cdr:y>0.11639</cdr:y>
    </cdr:from>
    <cdr:to>
      <cdr:x>0.36293</cdr:x>
      <cdr:y>0.41475</cdr:y>
    </cdr:to>
    <cdr:sp macro="" textlink="">
      <cdr:nvSpPr>
        <cdr:cNvPr id="36" name="Rectangle 35"/>
        <cdr:cNvSpPr/>
      </cdr:nvSpPr>
      <cdr:spPr bwMode="auto">
        <a:xfrm xmlns:a="http://schemas.openxmlformats.org/drawingml/2006/main" rot="16200000">
          <a:off x="2212187" y="1507330"/>
          <a:ext cx="1733550" cy="7143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0.44173</cdr:x>
      <cdr:y>0.11639</cdr:y>
    </cdr:from>
    <cdr:to>
      <cdr:x>0.45006</cdr:x>
      <cdr:y>0.41475</cdr:y>
    </cdr:to>
    <cdr:sp macro="" textlink="">
      <cdr:nvSpPr>
        <cdr:cNvPr id="37" name="Rectangle 36"/>
        <cdr:cNvSpPr/>
      </cdr:nvSpPr>
      <cdr:spPr bwMode="auto">
        <a:xfrm xmlns:a="http://schemas.openxmlformats.org/drawingml/2006/main" rot="16200000">
          <a:off x="2959898" y="1507330"/>
          <a:ext cx="1733550" cy="7143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0.53385</cdr:x>
      <cdr:y>0.11475</cdr:y>
    </cdr:from>
    <cdr:to>
      <cdr:x>0.54218</cdr:x>
      <cdr:y>0.41311</cdr:y>
    </cdr:to>
    <cdr:sp macro="" textlink="">
      <cdr:nvSpPr>
        <cdr:cNvPr id="41" name="Rectangle 40"/>
        <cdr:cNvSpPr/>
      </cdr:nvSpPr>
      <cdr:spPr bwMode="auto">
        <a:xfrm xmlns:a="http://schemas.openxmlformats.org/drawingml/2006/main" rot="16200000">
          <a:off x="3750471" y="1497805"/>
          <a:ext cx="1733550" cy="7143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0.76693</cdr:x>
      <cdr:y>0.10328</cdr:y>
    </cdr:from>
    <cdr:to>
      <cdr:x>0.77607</cdr:x>
      <cdr:y>0.40184</cdr:y>
    </cdr:to>
    <cdr:sp macro="" textlink="">
      <cdr:nvSpPr>
        <cdr:cNvPr id="42" name="Rectangle 41"/>
        <cdr:cNvSpPr/>
      </cdr:nvSpPr>
      <cdr:spPr bwMode="auto">
        <a:xfrm xmlns:a="http://schemas.openxmlformats.org/drawingml/2006/main" rot="14724962" flipV="1">
          <a:off x="5753648" y="1428202"/>
          <a:ext cx="1734720" cy="7846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0.62708</cdr:x>
      <cdr:y>0.11803</cdr:y>
    </cdr:from>
    <cdr:to>
      <cdr:x>0.63541</cdr:x>
      <cdr:y>0.41639</cdr:y>
    </cdr:to>
    <cdr:sp macro="" textlink="">
      <cdr:nvSpPr>
        <cdr:cNvPr id="45" name="Rectangle 44"/>
        <cdr:cNvSpPr/>
      </cdr:nvSpPr>
      <cdr:spPr bwMode="auto">
        <a:xfrm xmlns:a="http://schemas.openxmlformats.org/drawingml/2006/main" rot="16200000">
          <a:off x="4550572" y="1516855"/>
          <a:ext cx="1733550" cy="7143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0.73141</cdr:x>
      <cdr:y>0.38361</cdr:y>
    </cdr:from>
    <cdr:to>
      <cdr:x>0.74029</cdr:x>
      <cdr:y>0.42131</cdr:y>
    </cdr:to>
    <cdr:sp macro="" textlink="">
      <cdr:nvSpPr>
        <cdr:cNvPr id="46" name="Rectangle 45"/>
        <cdr:cNvSpPr/>
      </cdr:nvSpPr>
      <cdr:spPr bwMode="auto">
        <a:xfrm xmlns:a="http://schemas.openxmlformats.org/drawingml/2006/main" rot="16200000">
          <a:off x="6205539" y="2300288"/>
          <a:ext cx="219075" cy="7619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0.24972</cdr:x>
      <cdr:y>0.38197</cdr:y>
    </cdr:from>
    <cdr:to>
      <cdr:x>0.2586</cdr:x>
      <cdr:y>0.41967</cdr:y>
    </cdr:to>
    <cdr:sp macro="" textlink="">
      <cdr:nvSpPr>
        <cdr:cNvPr id="47" name="Rectangle 46"/>
        <cdr:cNvSpPr/>
      </cdr:nvSpPr>
      <cdr:spPr bwMode="auto">
        <a:xfrm xmlns:a="http://schemas.openxmlformats.org/drawingml/2006/main" rot="16200000">
          <a:off x="2071686" y="2290764"/>
          <a:ext cx="219075" cy="7619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0.25416</cdr:x>
      <cdr:y>0.1185</cdr:y>
    </cdr:from>
    <cdr:to>
      <cdr:x>0.25957</cdr:x>
      <cdr:y>0.38197</cdr:y>
    </cdr:to>
    <cdr:sp macro="" textlink="">
      <cdr:nvSpPr>
        <cdr:cNvPr id="49" name="Straight Connector 48"/>
        <cdr:cNvSpPr/>
      </cdr:nvSpPr>
      <cdr:spPr bwMode="auto">
        <a:xfrm xmlns:a="http://schemas.openxmlformats.org/drawingml/2006/main" rot="5400000" flipH="1" flipV="1">
          <a:off x="2181224" y="688541"/>
          <a:ext cx="46423" cy="15307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0.73335</cdr:x>
      <cdr:y>0.11924</cdr:y>
    </cdr:from>
    <cdr:to>
      <cdr:x>0.73585</cdr:x>
      <cdr:y>0.38361</cdr:y>
    </cdr:to>
    <cdr:sp macro="" textlink="">
      <cdr:nvSpPr>
        <cdr:cNvPr id="51" name="Straight Connector 50"/>
        <cdr:cNvSpPr/>
      </cdr:nvSpPr>
      <cdr:spPr bwMode="auto">
        <a:xfrm xmlns:a="http://schemas.openxmlformats.org/drawingml/2006/main" rot="16200000" flipV="1">
          <a:off x="5536321" y="1450092"/>
          <a:ext cx="1536028" cy="2148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0.25957</cdr:x>
      <cdr:y>0.1185</cdr:y>
    </cdr:from>
    <cdr:to>
      <cdr:x>0.3596</cdr:x>
      <cdr:y>0.36885</cdr:y>
    </cdr:to>
    <cdr:sp macro="" textlink="">
      <cdr:nvSpPr>
        <cdr:cNvPr id="53" name="Straight Connector 52"/>
        <cdr:cNvSpPr/>
      </cdr:nvSpPr>
      <cdr:spPr bwMode="auto">
        <a:xfrm xmlns:a="http://schemas.openxmlformats.org/drawingml/2006/main" rot="10800000" flipH="1" flipV="1">
          <a:off x="2227645" y="688541"/>
          <a:ext cx="858454" cy="14545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0.25416</cdr:x>
      <cdr:y>0.11639</cdr:y>
    </cdr:from>
    <cdr:to>
      <cdr:x>0.35877</cdr:x>
      <cdr:y>0.38197</cdr:y>
    </cdr:to>
    <cdr:sp macro="" textlink="">
      <cdr:nvSpPr>
        <cdr:cNvPr id="55" name="Straight Connector 54"/>
        <cdr:cNvSpPr/>
      </cdr:nvSpPr>
      <cdr:spPr bwMode="auto">
        <a:xfrm xmlns:a="http://schemas.openxmlformats.org/drawingml/2006/main" rot="16200000" flipH="1" flipV="1">
          <a:off x="2181223" y="676274"/>
          <a:ext cx="897739" cy="15430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0.35877</cdr:x>
      <cdr:y>0.11639</cdr:y>
    </cdr:from>
    <cdr:to>
      <cdr:x>0.44728</cdr:x>
      <cdr:y>0.37049</cdr:y>
    </cdr:to>
    <cdr:sp macro="" textlink="">
      <cdr:nvSpPr>
        <cdr:cNvPr id="58" name="Straight Connector 57"/>
        <cdr:cNvSpPr/>
      </cdr:nvSpPr>
      <cdr:spPr bwMode="auto">
        <a:xfrm xmlns:a="http://schemas.openxmlformats.org/drawingml/2006/main" rot="16200000" flipH="1">
          <a:off x="3078961" y="676274"/>
          <a:ext cx="759613" cy="14763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0.3596</cdr:x>
      <cdr:y>0.11639</cdr:y>
    </cdr:from>
    <cdr:to>
      <cdr:x>0.44589</cdr:x>
      <cdr:y>0.36885</cdr:y>
    </cdr:to>
    <cdr:sp macro="" textlink="">
      <cdr:nvSpPr>
        <cdr:cNvPr id="61" name="Straight Connector 60"/>
        <cdr:cNvSpPr/>
      </cdr:nvSpPr>
      <cdr:spPr bwMode="auto">
        <a:xfrm xmlns:a="http://schemas.openxmlformats.org/drawingml/2006/main" rot="5400000" flipH="1" flipV="1">
          <a:off x="3086099" y="676275"/>
          <a:ext cx="740575" cy="14668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0.44589</cdr:x>
      <cdr:y>0.11639</cdr:y>
    </cdr:from>
    <cdr:to>
      <cdr:x>0.5394</cdr:x>
      <cdr:y>0.37049</cdr:y>
    </cdr:to>
    <cdr:sp macro="" textlink="">
      <cdr:nvSpPr>
        <cdr:cNvPr id="63" name="Straight Connector 62"/>
        <cdr:cNvSpPr/>
      </cdr:nvSpPr>
      <cdr:spPr bwMode="auto">
        <a:xfrm xmlns:a="http://schemas.openxmlformats.org/drawingml/2006/main" rot="10800000" flipH="1" flipV="1">
          <a:off x="3826673" y="676274"/>
          <a:ext cx="802476" cy="14763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0.44728</cdr:x>
      <cdr:y>0.11475</cdr:y>
    </cdr:from>
    <cdr:to>
      <cdr:x>0.53801</cdr:x>
      <cdr:y>0.37049</cdr:y>
    </cdr:to>
    <cdr:sp macro="" textlink="">
      <cdr:nvSpPr>
        <cdr:cNvPr id="65" name="Straight Connector 64"/>
        <cdr:cNvSpPr/>
      </cdr:nvSpPr>
      <cdr:spPr bwMode="auto">
        <a:xfrm xmlns:a="http://schemas.openxmlformats.org/drawingml/2006/main" rot="10800000" flipH="1">
          <a:off x="3838574" y="666750"/>
          <a:ext cx="778673" cy="14859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0.53801</cdr:x>
      <cdr:y>0.11475</cdr:y>
    </cdr:from>
    <cdr:to>
      <cdr:x>0.63263</cdr:x>
      <cdr:y>0.37049</cdr:y>
    </cdr:to>
    <cdr:sp macro="" textlink="">
      <cdr:nvSpPr>
        <cdr:cNvPr id="67" name="Straight Connector 66"/>
        <cdr:cNvSpPr/>
      </cdr:nvSpPr>
      <cdr:spPr bwMode="auto">
        <a:xfrm xmlns:a="http://schemas.openxmlformats.org/drawingml/2006/main" rot="16200000" flipH="1">
          <a:off x="4617246" y="666749"/>
          <a:ext cx="812004" cy="14859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0.5394</cdr:x>
      <cdr:y>0.11803</cdr:y>
    </cdr:from>
    <cdr:to>
      <cdr:x>0.63124</cdr:x>
      <cdr:y>0.37049</cdr:y>
    </cdr:to>
    <cdr:sp macro="" textlink="">
      <cdr:nvSpPr>
        <cdr:cNvPr id="69" name="Straight Connector 68"/>
        <cdr:cNvSpPr/>
      </cdr:nvSpPr>
      <cdr:spPr bwMode="auto">
        <a:xfrm xmlns:a="http://schemas.openxmlformats.org/drawingml/2006/main" rot="5400000" flipH="1" flipV="1">
          <a:off x="4629149" y="685801"/>
          <a:ext cx="788199" cy="146684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0.63124</cdr:x>
      <cdr:y>0.11803</cdr:y>
    </cdr:from>
    <cdr:to>
      <cdr:x>0.73807</cdr:x>
      <cdr:y>0.38525</cdr:y>
    </cdr:to>
    <cdr:sp macro="" textlink="">
      <cdr:nvSpPr>
        <cdr:cNvPr id="71" name="Straight Connector 70"/>
        <cdr:cNvSpPr/>
      </cdr:nvSpPr>
      <cdr:spPr bwMode="auto">
        <a:xfrm xmlns:a="http://schemas.openxmlformats.org/drawingml/2006/main" rot="16200000" flipH="1">
          <a:off x="5099449" y="1003699"/>
          <a:ext cx="1552576" cy="9167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0.63263</cdr:x>
      <cdr:y>0.12131</cdr:y>
    </cdr:from>
    <cdr:to>
      <cdr:x>0.73363</cdr:x>
      <cdr:y>0.37049</cdr:y>
    </cdr:to>
    <cdr:sp macro="" textlink="">
      <cdr:nvSpPr>
        <cdr:cNvPr id="74" name="Straight Connector 73"/>
        <cdr:cNvSpPr/>
      </cdr:nvSpPr>
      <cdr:spPr bwMode="auto">
        <a:xfrm xmlns:a="http://schemas.openxmlformats.org/drawingml/2006/main" flipH="1">
          <a:off x="5429250" y="704849"/>
          <a:ext cx="866775" cy="14478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0.30744</cdr:x>
      <cdr:y>0.7623</cdr:y>
    </cdr:from>
    <cdr:to>
      <cdr:x>0.39982</cdr:x>
      <cdr:y>0.8281</cdr:y>
    </cdr:to>
    <cdr:sp macro="" textlink="">
      <cdr:nvSpPr>
        <cdr:cNvPr id="75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8425" y="4429125"/>
          <a:ext cx="792808" cy="3823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solidFill>
            <a:srgbClr val="FF0000"/>
          </a:solidFill>
          <a:miter lim="800000"/>
          <a:headEnd/>
          <a:tailEnd/>
        </a:ln>
        <a:effectLst xmlns:a="http://schemas.openxmlformats.org/drawingml/2006/main">
          <a:outerShdw blurRad="50800" dist="50800" dir="5400000" algn="ctr" rotWithShape="0">
            <a:srgbClr val="FF0000"/>
          </a:outerShdw>
        </a:effec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Scour Action Plan Exists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15875" cap="flat" cmpd="sng" algn="ctr">
          <a:solidFill>
            <a:schemeClr val="accent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>
        <a:defPPr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3"/>
  <sheetViews>
    <sheetView tabSelected="1" zoomScaleNormal="100" workbookViewId="0">
      <pane ySplit="7" topLeftCell="A8" activePane="bottomLeft" state="frozen"/>
      <selection pane="bottomLeft" activeCell="D6" sqref="D6"/>
    </sheetView>
  </sheetViews>
  <sheetFormatPr defaultRowHeight="12.75"/>
  <cols>
    <col min="1" max="1" width="12.7109375" style="2" customWidth="1"/>
    <col min="2" max="2" width="9" style="2" customWidth="1"/>
    <col min="3" max="3" width="11.28515625" style="2" customWidth="1"/>
    <col min="4" max="4" width="8.85546875" style="2" bestFit="1" customWidth="1"/>
    <col min="5" max="5" width="8.28515625" style="2" bestFit="1" customWidth="1"/>
    <col min="6" max="6" width="8.85546875" style="2" bestFit="1" customWidth="1"/>
    <col min="7" max="7" width="8.85546875" style="2" customWidth="1"/>
    <col min="8" max="8" width="8.85546875" style="2" bestFit="1" customWidth="1"/>
    <col min="9" max="9" width="8.28515625" style="2" bestFit="1" customWidth="1"/>
    <col min="10" max="10" width="8.85546875" style="2" bestFit="1" customWidth="1"/>
    <col min="11" max="11" width="8.5703125" style="2" customWidth="1"/>
    <col min="12" max="12" width="9.42578125" style="2" customWidth="1"/>
    <col min="13" max="13" width="7.140625" style="2" customWidth="1"/>
    <col min="14" max="14" width="8.85546875" style="2" bestFit="1" customWidth="1"/>
    <col min="15" max="15" width="7.140625" style="2" customWidth="1"/>
    <col min="16" max="16" width="8.85546875" style="2" bestFit="1" customWidth="1"/>
    <col min="17" max="17" width="7.140625" style="2" customWidth="1"/>
    <col min="18" max="18" width="8.85546875" style="2" bestFit="1" customWidth="1"/>
    <col min="19" max="19" width="7.140625" style="2" customWidth="1"/>
    <col min="20" max="20" width="18.140625" style="2" bestFit="1" customWidth="1"/>
    <col min="21" max="16384" width="9.140625" style="2"/>
  </cols>
  <sheetData>
    <row r="1" spans="1:25" ht="15.7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1"/>
      <c r="V1" s="1"/>
      <c r="W1" s="1"/>
      <c r="X1" s="1"/>
      <c r="Y1" s="1"/>
    </row>
    <row r="2" spans="1:25">
      <c r="A2" s="3" t="s">
        <v>8</v>
      </c>
      <c r="F2" s="3" t="s">
        <v>23</v>
      </c>
      <c r="K2" s="3" t="s">
        <v>24</v>
      </c>
      <c r="Q2" s="14"/>
      <c r="R2" s="13"/>
      <c r="V2" s="14" t="s">
        <v>15</v>
      </c>
      <c r="W2" s="13"/>
    </row>
    <row r="3" spans="1:25">
      <c r="A3" s="2" t="s">
        <v>3</v>
      </c>
      <c r="B3" s="6" t="s">
        <v>21</v>
      </c>
      <c r="C3" s="6"/>
      <c r="D3" s="6"/>
      <c r="F3" s="12" t="s">
        <v>32</v>
      </c>
      <c r="H3" s="34">
        <v>100</v>
      </c>
      <c r="I3" s="4" t="s">
        <v>9</v>
      </c>
      <c r="K3" s="12" t="s">
        <v>32</v>
      </c>
      <c r="M3" s="34">
        <v>100</v>
      </c>
      <c r="N3" s="12" t="s">
        <v>19</v>
      </c>
      <c r="Q3" s="13"/>
      <c r="R3" s="13"/>
      <c r="V3" s="13" t="s">
        <v>16</v>
      </c>
      <c r="W3" s="13">
        <v>0.5</v>
      </c>
    </row>
    <row r="4" spans="1:25">
      <c r="A4" s="10" t="s">
        <v>20</v>
      </c>
      <c r="B4" s="16" t="s">
        <v>22</v>
      </c>
      <c r="C4" s="7"/>
      <c r="D4" s="7"/>
      <c r="F4" s="12" t="s">
        <v>33</v>
      </c>
      <c r="H4" s="2">
        <v>0</v>
      </c>
      <c r="I4" s="4" t="s">
        <v>9</v>
      </c>
      <c r="K4" s="12" t="s">
        <v>33</v>
      </c>
      <c r="M4" s="2">
        <v>0</v>
      </c>
      <c r="N4" s="12" t="s">
        <v>30</v>
      </c>
      <c r="P4" s="10"/>
      <c r="Q4" s="13"/>
      <c r="R4" s="18"/>
      <c r="U4" s="9"/>
      <c r="V4" s="13" t="s">
        <v>17</v>
      </c>
      <c r="W4" s="18">
        <v>0.5</v>
      </c>
    </row>
    <row r="5" spans="1:25">
      <c r="A5" s="2" t="s">
        <v>2</v>
      </c>
      <c r="B5" s="8" t="s">
        <v>12</v>
      </c>
      <c r="C5" s="8"/>
      <c r="D5" s="8"/>
      <c r="F5" s="12" t="s">
        <v>31</v>
      </c>
      <c r="K5" s="12" t="s">
        <v>31</v>
      </c>
      <c r="P5" s="10"/>
      <c r="Q5" s="13"/>
      <c r="R5" s="14"/>
    </row>
    <row r="6" spans="1:25">
      <c r="B6" s="15" t="s">
        <v>14</v>
      </c>
      <c r="C6" s="8"/>
      <c r="D6" s="8"/>
      <c r="F6" s="5" t="s">
        <v>10</v>
      </c>
      <c r="H6" s="11">
        <v>10.7</v>
      </c>
      <c r="I6" s="12" t="s">
        <v>13</v>
      </c>
      <c r="K6" s="5" t="s">
        <v>10</v>
      </c>
      <c r="M6" s="11">
        <v>10.7</v>
      </c>
      <c r="N6" s="12" t="s">
        <v>13</v>
      </c>
      <c r="Q6" s="14"/>
      <c r="R6" s="13"/>
    </row>
    <row r="7" spans="1:25">
      <c r="B7" s="35" t="s">
        <v>34</v>
      </c>
      <c r="C7" s="8"/>
      <c r="D7" s="8"/>
      <c r="F7" s="5" t="s">
        <v>11</v>
      </c>
      <c r="H7" s="9">
        <f>H3+H4-H6</f>
        <v>89.3</v>
      </c>
      <c r="I7" s="5" t="s">
        <v>9</v>
      </c>
      <c r="K7" s="5" t="s">
        <v>11</v>
      </c>
      <c r="M7" s="9">
        <f>M3+M4-M6</f>
        <v>89.3</v>
      </c>
      <c r="N7" s="5" t="s">
        <v>9</v>
      </c>
    </row>
    <row r="8" spans="1:25">
      <c r="A8" s="26" t="s">
        <v>25</v>
      </c>
      <c r="B8" s="26"/>
      <c r="C8" s="26"/>
      <c r="D8" s="26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5" ht="12.75" customHeight="1">
      <c r="A9" s="36" t="s">
        <v>29</v>
      </c>
      <c r="B9" s="19" t="s">
        <v>1</v>
      </c>
      <c r="C9" s="20">
        <v>41242</v>
      </c>
      <c r="D9" s="19" t="s">
        <v>1</v>
      </c>
      <c r="E9" s="20"/>
      <c r="F9" s="19" t="s">
        <v>1</v>
      </c>
      <c r="G9" s="20"/>
      <c r="H9" s="19" t="s">
        <v>1</v>
      </c>
      <c r="I9" s="20"/>
      <c r="J9" s="19" t="s">
        <v>1</v>
      </c>
      <c r="K9" s="20"/>
      <c r="L9" s="19" t="s">
        <v>1</v>
      </c>
      <c r="M9" s="20"/>
      <c r="N9" s="19" t="s">
        <v>1</v>
      </c>
      <c r="O9" s="20"/>
      <c r="P9" s="19" t="s">
        <v>1</v>
      </c>
      <c r="Q9" s="20"/>
      <c r="R9" s="19" t="s">
        <v>1</v>
      </c>
      <c r="S9" s="20"/>
      <c r="T9" s="38" t="s">
        <v>4</v>
      </c>
    </row>
    <row r="10" spans="1:25">
      <c r="A10" s="37"/>
      <c r="B10" s="19" t="s">
        <v>5</v>
      </c>
      <c r="C10" s="19">
        <v>2012</v>
      </c>
      <c r="D10" s="19" t="s">
        <v>5</v>
      </c>
      <c r="E10" s="19"/>
      <c r="F10" s="19" t="s">
        <v>5</v>
      </c>
      <c r="G10" s="19"/>
      <c r="H10" s="19" t="s">
        <v>5</v>
      </c>
      <c r="I10" s="19"/>
      <c r="J10" s="19" t="s">
        <v>5</v>
      </c>
      <c r="K10" s="19"/>
      <c r="L10" s="19" t="s">
        <v>5</v>
      </c>
      <c r="M10" s="19"/>
      <c r="N10" s="19" t="s">
        <v>5</v>
      </c>
      <c r="O10" s="19"/>
      <c r="P10" s="19" t="s">
        <v>5</v>
      </c>
      <c r="Q10" s="19"/>
      <c r="R10" s="19" t="s">
        <v>5</v>
      </c>
      <c r="S10" s="19"/>
      <c r="T10" s="38"/>
    </row>
    <row r="11" spans="1:25">
      <c r="A11" s="37"/>
      <c r="B11" s="21" t="s">
        <v>6</v>
      </c>
      <c r="C11" s="21" t="s">
        <v>7</v>
      </c>
      <c r="D11" s="19" t="s">
        <v>6</v>
      </c>
      <c r="E11" s="19" t="s">
        <v>7</v>
      </c>
      <c r="F11" s="19" t="s">
        <v>6</v>
      </c>
      <c r="G11" s="19" t="s">
        <v>7</v>
      </c>
      <c r="H11" s="19" t="s">
        <v>6</v>
      </c>
      <c r="I11" s="19" t="s">
        <v>7</v>
      </c>
      <c r="J11" s="19" t="s">
        <v>6</v>
      </c>
      <c r="K11" s="19" t="s">
        <v>7</v>
      </c>
      <c r="L11" s="19" t="s">
        <v>6</v>
      </c>
      <c r="M11" s="19" t="s">
        <v>7</v>
      </c>
      <c r="N11" s="19" t="s">
        <v>6</v>
      </c>
      <c r="O11" s="19" t="s">
        <v>7</v>
      </c>
      <c r="P11" s="19" t="s">
        <v>6</v>
      </c>
      <c r="Q11" s="19" t="s">
        <v>7</v>
      </c>
      <c r="R11" s="19" t="s">
        <v>6</v>
      </c>
      <c r="S11" s="19" t="s">
        <v>7</v>
      </c>
      <c r="T11" s="38"/>
    </row>
    <row r="12" spans="1:25">
      <c r="A12" s="22">
        <v>0</v>
      </c>
      <c r="B12" s="23">
        <v>6.6</v>
      </c>
      <c r="C12" s="24">
        <f>$H$3+$H$4-B12</f>
        <v>93.4</v>
      </c>
      <c r="D12" s="23"/>
      <c r="E12" s="24" t="str">
        <f t="shared" ref="E12:E20" si="0">IF(D12="","-",$H$3+$H$4-D12)</f>
        <v>-</v>
      </c>
      <c r="F12" s="23"/>
      <c r="G12" s="24" t="str">
        <f t="shared" ref="G12:G23" si="1">IF(F12="","-",$H$3+$H$4-F12)</f>
        <v>-</v>
      </c>
      <c r="H12" s="23"/>
      <c r="I12" s="24" t="str">
        <f t="shared" ref="I12:I23" si="2">IF(H12="","-",$H$3+$H$4-H12)</f>
        <v>-</v>
      </c>
      <c r="J12" s="23"/>
      <c r="K12" s="24" t="str">
        <f t="shared" ref="K12:K23" si="3">IF(J12="","-",$H$3+$H$4-J12)</f>
        <v>-</v>
      </c>
      <c r="L12" s="23"/>
      <c r="M12" s="24" t="str">
        <f t="shared" ref="M12:M23" si="4">IF(L12="","-",$H$3+$H$4-L12)</f>
        <v>-</v>
      </c>
      <c r="N12" s="23"/>
      <c r="O12" s="24" t="str">
        <f t="shared" ref="O12:O23" si="5">IF(N12="","-",$H$3+$H$4-N12)</f>
        <v>-</v>
      </c>
      <c r="P12" s="23"/>
      <c r="Q12" s="24" t="str">
        <f t="shared" ref="Q12:Q23" si="6">IF(P12="","-",$H$3+$H$4-P12)</f>
        <v>-</v>
      </c>
      <c r="R12" s="23"/>
      <c r="S12" s="24" t="str">
        <f t="shared" ref="S12:S23" si="7">IF(R12="","-",$H$3+$H$4-R12)</f>
        <v>-</v>
      </c>
      <c r="T12" s="19" t="s">
        <v>28</v>
      </c>
    </row>
    <row r="13" spans="1:25">
      <c r="A13" s="22">
        <v>10</v>
      </c>
      <c r="B13" s="23">
        <v>8.4</v>
      </c>
      <c r="C13" s="24">
        <f t="shared" ref="C13:C23" si="8">$H$3+$H$4-B13</f>
        <v>91.6</v>
      </c>
      <c r="D13" s="23"/>
      <c r="E13" s="24" t="str">
        <f t="shared" si="0"/>
        <v>-</v>
      </c>
      <c r="F13" s="23"/>
      <c r="G13" s="24" t="str">
        <f t="shared" si="1"/>
        <v>-</v>
      </c>
      <c r="H13" s="23"/>
      <c r="I13" s="24" t="str">
        <f t="shared" si="2"/>
        <v>-</v>
      </c>
      <c r="J13" s="23"/>
      <c r="K13" s="24" t="str">
        <f t="shared" si="3"/>
        <v>-</v>
      </c>
      <c r="L13" s="23"/>
      <c r="M13" s="24" t="str">
        <f t="shared" si="4"/>
        <v>-</v>
      </c>
      <c r="N13" s="23"/>
      <c r="O13" s="24" t="str">
        <f t="shared" si="5"/>
        <v>-</v>
      </c>
      <c r="P13" s="23"/>
      <c r="Q13" s="24" t="str">
        <f t="shared" si="6"/>
        <v>-</v>
      </c>
      <c r="R13" s="23"/>
      <c r="S13" s="24" t="str">
        <f t="shared" si="7"/>
        <v>-</v>
      </c>
      <c r="T13" s="19"/>
    </row>
    <row r="14" spans="1:25">
      <c r="A14" s="22">
        <v>20</v>
      </c>
      <c r="B14" s="23">
        <v>9.6</v>
      </c>
      <c r="C14" s="24">
        <f t="shared" si="8"/>
        <v>90.4</v>
      </c>
      <c r="D14" s="23"/>
      <c r="E14" s="24" t="str">
        <f t="shared" si="0"/>
        <v>-</v>
      </c>
      <c r="F14" s="23"/>
      <c r="G14" s="24" t="str">
        <f t="shared" si="1"/>
        <v>-</v>
      </c>
      <c r="H14" s="23"/>
      <c r="I14" s="24" t="str">
        <f t="shared" si="2"/>
        <v>-</v>
      </c>
      <c r="J14" s="23"/>
      <c r="K14" s="24" t="str">
        <f t="shared" si="3"/>
        <v>-</v>
      </c>
      <c r="L14" s="23"/>
      <c r="M14" s="24" t="str">
        <f t="shared" si="4"/>
        <v>-</v>
      </c>
      <c r="N14" s="23"/>
      <c r="O14" s="24" t="str">
        <f t="shared" si="5"/>
        <v>-</v>
      </c>
      <c r="P14" s="23"/>
      <c r="Q14" s="24" t="str">
        <f t="shared" si="6"/>
        <v>-</v>
      </c>
      <c r="R14" s="23"/>
      <c r="S14" s="24" t="str">
        <f t="shared" si="7"/>
        <v>-</v>
      </c>
      <c r="T14" s="19"/>
    </row>
    <row r="15" spans="1:25">
      <c r="A15" s="22">
        <v>30</v>
      </c>
      <c r="B15" s="23">
        <v>11</v>
      </c>
      <c r="C15" s="24">
        <f t="shared" si="8"/>
        <v>89</v>
      </c>
      <c r="D15" s="23"/>
      <c r="E15" s="24" t="str">
        <f t="shared" si="0"/>
        <v>-</v>
      </c>
      <c r="F15" s="23"/>
      <c r="G15" s="24" t="str">
        <f t="shared" si="1"/>
        <v>-</v>
      </c>
      <c r="H15" s="23"/>
      <c r="I15" s="24" t="str">
        <f t="shared" si="2"/>
        <v>-</v>
      </c>
      <c r="J15" s="23"/>
      <c r="K15" s="24" t="str">
        <f t="shared" si="3"/>
        <v>-</v>
      </c>
      <c r="L15" s="23"/>
      <c r="M15" s="24" t="str">
        <f t="shared" si="4"/>
        <v>-</v>
      </c>
      <c r="N15" s="23"/>
      <c r="O15" s="24" t="str">
        <f t="shared" si="5"/>
        <v>-</v>
      </c>
      <c r="P15" s="23"/>
      <c r="Q15" s="24" t="str">
        <f t="shared" si="6"/>
        <v>-</v>
      </c>
      <c r="R15" s="23"/>
      <c r="S15" s="24" t="str">
        <f t="shared" si="7"/>
        <v>-</v>
      </c>
      <c r="T15" s="19"/>
    </row>
    <row r="16" spans="1:25">
      <c r="A16" s="22">
        <v>40</v>
      </c>
      <c r="B16" s="23">
        <v>11.1</v>
      </c>
      <c r="C16" s="24">
        <f t="shared" si="8"/>
        <v>88.9</v>
      </c>
      <c r="D16" s="23"/>
      <c r="E16" s="24" t="str">
        <f t="shared" si="0"/>
        <v>-</v>
      </c>
      <c r="F16" s="23"/>
      <c r="G16" s="24" t="str">
        <f t="shared" si="1"/>
        <v>-</v>
      </c>
      <c r="H16" s="23"/>
      <c r="I16" s="24" t="str">
        <f t="shared" si="2"/>
        <v>-</v>
      </c>
      <c r="J16" s="23"/>
      <c r="K16" s="24" t="str">
        <f t="shared" si="3"/>
        <v>-</v>
      </c>
      <c r="L16" s="23"/>
      <c r="M16" s="24" t="str">
        <f t="shared" si="4"/>
        <v>-</v>
      </c>
      <c r="N16" s="23"/>
      <c r="O16" s="24" t="str">
        <f t="shared" si="5"/>
        <v>-</v>
      </c>
      <c r="P16" s="23"/>
      <c r="Q16" s="24" t="str">
        <f t="shared" si="6"/>
        <v>-</v>
      </c>
      <c r="R16" s="23"/>
      <c r="S16" s="24" t="str">
        <f t="shared" si="7"/>
        <v>-</v>
      </c>
      <c r="T16" s="19"/>
    </row>
    <row r="17" spans="1:20">
      <c r="A17" s="22">
        <v>50</v>
      </c>
      <c r="B17" s="23">
        <v>11.2</v>
      </c>
      <c r="C17" s="24">
        <f t="shared" si="8"/>
        <v>88.8</v>
      </c>
      <c r="D17" s="23"/>
      <c r="E17" s="24" t="str">
        <f t="shared" si="0"/>
        <v>-</v>
      </c>
      <c r="F17" s="23"/>
      <c r="G17" s="24" t="str">
        <f t="shared" si="1"/>
        <v>-</v>
      </c>
      <c r="H17" s="23"/>
      <c r="I17" s="24" t="str">
        <f t="shared" si="2"/>
        <v>-</v>
      </c>
      <c r="J17" s="23"/>
      <c r="K17" s="24" t="str">
        <f t="shared" si="3"/>
        <v>-</v>
      </c>
      <c r="L17" s="23"/>
      <c r="M17" s="24" t="str">
        <f t="shared" si="4"/>
        <v>-</v>
      </c>
      <c r="N17" s="23"/>
      <c r="O17" s="24" t="str">
        <f t="shared" si="5"/>
        <v>-</v>
      </c>
      <c r="P17" s="23"/>
      <c r="Q17" s="24" t="str">
        <f t="shared" si="6"/>
        <v>-</v>
      </c>
      <c r="R17" s="23"/>
      <c r="S17" s="24" t="str">
        <f t="shared" si="7"/>
        <v>-</v>
      </c>
      <c r="T17" s="25"/>
    </row>
    <row r="18" spans="1:20">
      <c r="A18" s="22">
        <v>60</v>
      </c>
      <c r="B18" s="23">
        <v>11.5</v>
      </c>
      <c r="C18" s="24">
        <f t="shared" si="8"/>
        <v>88.5</v>
      </c>
      <c r="D18" s="23"/>
      <c r="E18" s="24" t="str">
        <f t="shared" si="0"/>
        <v>-</v>
      </c>
      <c r="F18" s="23"/>
      <c r="G18" s="24" t="str">
        <f t="shared" si="1"/>
        <v>-</v>
      </c>
      <c r="H18" s="23"/>
      <c r="I18" s="24" t="str">
        <f t="shared" si="2"/>
        <v>-</v>
      </c>
      <c r="J18" s="23"/>
      <c r="K18" s="24" t="str">
        <f t="shared" si="3"/>
        <v>-</v>
      </c>
      <c r="L18" s="23"/>
      <c r="M18" s="24" t="str">
        <f t="shared" si="4"/>
        <v>-</v>
      </c>
      <c r="N18" s="23"/>
      <c r="O18" s="24" t="str">
        <f t="shared" si="5"/>
        <v>-</v>
      </c>
      <c r="P18" s="23"/>
      <c r="Q18" s="24" t="str">
        <f t="shared" si="6"/>
        <v>-</v>
      </c>
      <c r="R18" s="23"/>
      <c r="S18" s="24" t="str">
        <f t="shared" si="7"/>
        <v>-</v>
      </c>
      <c r="T18" s="19"/>
    </row>
    <row r="19" spans="1:20">
      <c r="A19" s="22">
        <v>70</v>
      </c>
      <c r="B19" s="23">
        <v>11.6</v>
      </c>
      <c r="C19" s="24">
        <f t="shared" si="8"/>
        <v>88.4</v>
      </c>
      <c r="D19" s="23"/>
      <c r="E19" s="24" t="str">
        <f t="shared" si="0"/>
        <v>-</v>
      </c>
      <c r="F19" s="23"/>
      <c r="G19" s="24" t="str">
        <f t="shared" si="1"/>
        <v>-</v>
      </c>
      <c r="H19" s="23"/>
      <c r="I19" s="24" t="str">
        <f t="shared" si="2"/>
        <v>-</v>
      </c>
      <c r="J19" s="23"/>
      <c r="K19" s="24" t="str">
        <f t="shared" si="3"/>
        <v>-</v>
      </c>
      <c r="L19" s="23"/>
      <c r="M19" s="24" t="str">
        <f t="shared" si="4"/>
        <v>-</v>
      </c>
      <c r="N19" s="23"/>
      <c r="O19" s="24" t="str">
        <f t="shared" si="5"/>
        <v>-</v>
      </c>
      <c r="P19" s="23"/>
      <c r="Q19" s="24" t="str">
        <f t="shared" si="6"/>
        <v>-</v>
      </c>
      <c r="R19" s="23"/>
      <c r="S19" s="24" t="str">
        <f t="shared" si="7"/>
        <v>-</v>
      </c>
      <c r="T19" s="21"/>
    </row>
    <row r="20" spans="1:20">
      <c r="A20" s="22">
        <v>80</v>
      </c>
      <c r="B20" s="23">
        <v>11.4</v>
      </c>
      <c r="C20" s="24">
        <f t="shared" si="8"/>
        <v>88.6</v>
      </c>
      <c r="D20" s="23"/>
      <c r="E20" s="24" t="str">
        <f t="shared" si="0"/>
        <v>-</v>
      </c>
      <c r="F20" s="23"/>
      <c r="G20" s="24" t="str">
        <f t="shared" si="1"/>
        <v>-</v>
      </c>
      <c r="H20" s="23"/>
      <c r="I20" s="24" t="str">
        <f t="shared" si="2"/>
        <v>-</v>
      </c>
      <c r="J20" s="23"/>
      <c r="K20" s="24" t="str">
        <f t="shared" si="3"/>
        <v>-</v>
      </c>
      <c r="L20" s="23"/>
      <c r="M20" s="24" t="str">
        <f t="shared" si="4"/>
        <v>-</v>
      </c>
      <c r="N20" s="23"/>
      <c r="O20" s="24" t="str">
        <f t="shared" si="5"/>
        <v>-</v>
      </c>
      <c r="P20" s="23"/>
      <c r="Q20" s="24" t="str">
        <f t="shared" si="6"/>
        <v>-</v>
      </c>
      <c r="R20" s="23"/>
      <c r="S20" s="24" t="str">
        <f t="shared" si="7"/>
        <v>-</v>
      </c>
      <c r="T20" s="25"/>
    </row>
    <row r="21" spans="1:20">
      <c r="A21" s="22">
        <v>90</v>
      </c>
      <c r="B21" s="23">
        <v>11.2</v>
      </c>
      <c r="C21" s="24">
        <f t="shared" si="8"/>
        <v>88.8</v>
      </c>
      <c r="D21" s="23"/>
      <c r="E21" s="24" t="str">
        <f>IF(D21="","-",$H$3+$H$4-D21)</f>
        <v>-</v>
      </c>
      <c r="F21" s="23"/>
      <c r="G21" s="24" t="str">
        <f t="shared" si="1"/>
        <v>-</v>
      </c>
      <c r="H21" s="23"/>
      <c r="I21" s="24" t="str">
        <f t="shared" si="2"/>
        <v>-</v>
      </c>
      <c r="J21" s="23"/>
      <c r="K21" s="24" t="str">
        <f t="shared" si="3"/>
        <v>-</v>
      </c>
      <c r="L21" s="23"/>
      <c r="M21" s="24" t="str">
        <f t="shared" si="4"/>
        <v>-</v>
      </c>
      <c r="N21" s="23"/>
      <c r="O21" s="24" t="str">
        <f t="shared" si="5"/>
        <v>-</v>
      </c>
      <c r="P21" s="23"/>
      <c r="Q21" s="24" t="str">
        <f t="shared" si="6"/>
        <v>-</v>
      </c>
      <c r="R21" s="23"/>
      <c r="S21" s="24" t="str">
        <f t="shared" si="7"/>
        <v>-</v>
      </c>
      <c r="T21" s="25"/>
    </row>
    <row r="22" spans="1:20">
      <c r="A22" s="22">
        <v>100</v>
      </c>
      <c r="B22" s="23">
        <v>11.1</v>
      </c>
      <c r="C22" s="24">
        <f t="shared" si="8"/>
        <v>88.9</v>
      </c>
      <c r="D22" s="23"/>
      <c r="E22" s="24" t="str">
        <f>IF(D22="","-",$H$3+$H$4-D22)</f>
        <v>-</v>
      </c>
      <c r="F22" s="23"/>
      <c r="G22" s="24" t="str">
        <f t="shared" si="1"/>
        <v>-</v>
      </c>
      <c r="H22" s="23"/>
      <c r="I22" s="24" t="str">
        <f t="shared" si="2"/>
        <v>-</v>
      </c>
      <c r="J22" s="23"/>
      <c r="K22" s="24" t="str">
        <f t="shared" si="3"/>
        <v>-</v>
      </c>
      <c r="L22" s="23"/>
      <c r="M22" s="24" t="str">
        <f t="shared" si="4"/>
        <v>-</v>
      </c>
      <c r="N22" s="23"/>
      <c r="O22" s="24" t="str">
        <f t="shared" si="5"/>
        <v>-</v>
      </c>
      <c r="P22" s="23"/>
      <c r="Q22" s="24" t="str">
        <f t="shared" si="6"/>
        <v>-</v>
      </c>
      <c r="R22" s="23"/>
      <c r="S22" s="24" t="str">
        <f t="shared" si="7"/>
        <v>-</v>
      </c>
      <c r="T22" s="25"/>
    </row>
    <row r="23" spans="1:20">
      <c r="A23" s="22">
        <v>107</v>
      </c>
      <c r="B23" s="23">
        <v>10.9</v>
      </c>
      <c r="C23" s="24">
        <f t="shared" si="8"/>
        <v>89.1</v>
      </c>
      <c r="D23" s="23"/>
      <c r="E23" s="24" t="str">
        <f>IF(D23="","-",$H$3+$H$4-D23)</f>
        <v>-</v>
      </c>
      <c r="F23" s="23"/>
      <c r="G23" s="24" t="str">
        <f t="shared" si="1"/>
        <v>-</v>
      </c>
      <c r="H23" s="23"/>
      <c r="I23" s="24" t="str">
        <f t="shared" si="2"/>
        <v>-</v>
      </c>
      <c r="J23" s="23"/>
      <c r="K23" s="24" t="str">
        <f t="shared" si="3"/>
        <v>-</v>
      </c>
      <c r="L23" s="23"/>
      <c r="M23" s="24" t="str">
        <f t="shared" si="4"/>
        <v>-</v>
      </c>
      <c r="N23" s="23"/>
      <c r="O23" s="24" t="str">
        <f t="shared" si="5"/>
        <v>-</v>
      </c>
      <c r="P23" s="23"/>
      <c r="Q23" s="24" t="str">
        <f t="shared" si="6"/>
        <v>-</v>
      </c>
      <c r="R23" s="23"/>
      <c r="S23" s="24" t="str">
        <f t="shared" si="7"/>
        <v>-</v>
      </c>
      <c r="T23" s="25" t="s">
        <v>27</v>
      </c>
    </row>
    <row r="24" spans="1:20" s="14" customFormat="1">
      <c r="B24" s="32" t="s">
        <v>18</v>
      </c>
      <c r="C24" s="33">
        <v>89.3</v>
      </c>
      <c r="D24" s="2"/>
      <c r="E24" s="33"/>
      <c r="F24" s="2"/>
      <c r="G24" s="33"/>
      <c r="H24" s="2"/>
      <c r="I24" s="33"/>
      <c r="J24" s="2"/>
      <c r="K24" s="33"/>
      <c r="L24" s="2"/>
      <c r="M24" s="33"/>
      <c r="N24" s="2"/>
      <c r="O24" s="33"/>
      <c r="P24" s="2"/>
      <c r="Q24" s="33"/>
      <c r="R24" s="2"/>
      <c r="S24" s="33"/>
    </row>
    <row r="25" spans="1:20">
      <c r="A25" s="5"/>
    </row>
    <row r="27" spans="1:20">
      <c r="A27" s="27" t="s">
        <v>26</v>
      </c>
      <c r="B27" s="28"/>
      <c r="C27" s="28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0"/>
    </row>
    <row r="28" spans="1:20">
      <c r="A28" s="36" t="s">
        <v>29</v>
      </c>
      <c r="B28" s="19" t="s">
        <v>1</v>
      </c>
      <c r="C28" s="20">
        <v>41242</v>
      </c>
      <c r="D28" s="19" t="s">
        <v>1</v>
      </c>
      <c r="E28" s="20"/>
      <c r="F28" s="19" t="s">
        <v>1</v>
      </c>
      <c r="G28" s="20"/>
      <c r="H28" s="19" t="s">
        <v>1</v>
      </c>
      <c r="I28" s="20"/>
      <c r="J28" s="19" t="s">
        <v>1</v>
      </c>
      <c r="K28" s="20"/>
      <c r="L28" s="19" t="s">
        <v>1</v>
      </c>
      <c r="M28" s="20"/>
      <c r="N28" s="19" t="s">
        <v>1</v>
      </c>
      <c r="O28" s="20"/>
      <c r="P28" s="19" t="s">
        <v>1</v>
      </c>
      <c r="Q28" s="20"/>
      <c r="R28" s="19" t="s">
        <v>1</v>
      </c>
      <c r="S28" s="20"/>
      <c r="T28" s="38" t="s">
        <v>4</v>
      </c>
    </row>
    <row r="29" spans="1:20">
      <c r="A29" s="37"/>
      <c r="B29" s="19" t="s">
        <v>5</v>
      </c>
      <c r="C29" s="19">
        <v>2012</v>
      </c>
      <c r="D29" s="19" t="s">
        <v>5</v>
      </c>
      <c r="E29" s="19"/>
      <c r="F29" s="19" t="s">
        <v>5</v>
      </c>
      <c r="G29" s="19"/>
      <c r="H29" s="19" t="s">
        <v>5</v>
      </c>
      <c r="I29" s="19"/>
      <c r="J29" s="19" t="s">
        <v>5</v>
      </c>
      <c r="K29" s="19"/>
      <c r="L29" s="19" t="s">
        <v>5</v>
      </c>
      <c r="M29" s="19"/>
      <c r="N29" s="19" t="s">
        <v>5</v>
      </c>
      <c r="O29" s="19"/>
      <c r="P29" s="19" t="s">
        <v>5</v>
      </c>
      <c r="Q29" s="19"/>
      <c r="R29" s="19" t="s">
        <v>5</v>
      </c>
      <c r="S29" s="19"/>
      <c r="T29" s="38"/>
    </row>
    <row r="30" spans="1:20">
      <c r="A30" s="37"/>
      <c r="B30" s="21" t="s">
        <v>6</v>
      </c>
      <c r="C30" s="21" t="s">
        <v>7</v>
      </c>
      <c r="D30" s="19" t="s">
        <v>6</v>
      </c>
      <c r="E30" s="19" t="s">
        <v>7</v>
      </c>
      <c r="F30" s="19" t="s">
        <v>6</v>
      </c>
      <c r="G30" s="19" t="s">
        <v>7</v>
      </c>
      <c r="H30" s="19" t="s">
        <v>6</v>
      </c>
      <c r="I30" s="19" t="s">
        <v>7</v>
      </c>
      <c r="J30" s="19" t="s">
        <v>6</v>
      </c>
      <c r="K30" s="19" t="s">
        <v>7</v>
      </c>
      <c r="L30" s="19" t="s">
        <v>6</v>
      </c>
      <c r="M30" s="19" t="s">
        <v>7</v>
      </c>
      <c r="N30" s="19" t="s">
        <v>6</v>
      </c>
      <c r="O30" s="19" t="s">
        <v>7</v>
      </c>
      <c r="P30" s="19" t="s">
        <v>6</v>
      </c>
      <c r="Q30" s="19" t="s">
        <v>7</v>
      </c>
      <c r="R30" s="19" t="s">
        <v>6</v>
      </c>
      <c r="S30" s="19" t="s">
        <v>7</v>
      </c>
      <c r="T30" s="38"/>
    </row>
    <row r="31" spans="1:20">
      <c r="A31" s="22">
        <v>0</v>
      </c>
      <c r="B31" s="31">
        <v>7.4</v>
      </c>
      <c r="C31" s="24">
        <f>$M$3+$M$4-B31</f>
        <v>92.6</v>
      </c>
      <c r="D31" s="31"/>
      <c r="E31" s="24" t="str">
        <f>IF(D31="","-",$M$3+$M$4-D31)</f>
        <v>-</v>
      </c>
      <c r="F31" s="31"/>
      <c r="G31" s="24" t="str">
        <f>IF(F31="","-",$M$3+$M$4-F31)</f>
        <v>-</v>
      </c>
      <c r="H31" s="31"/>
      <c r="I31" s="24" t="str">
        <f>IF(H31="","-",$M$3+$M$4-H31)</f>
        <v>-</v>
      </c>
      <c r="J31" s="31"/>
      <c r="K31" s="24" t="str">
        <f>IF(J31="","-",$M$3+$M$4-J31)</f>
        <v>-</v>
      </c>
      <c r="L31" s="31"/>
      <c r="M31" s="24" t="str">
        <f>IF(L31="","-",$M$3+$M$4-L31)</f>
        <v>-</v>
      </c>
      <c r="N31" s="31"/>
      <c r="O31" s="24" t="str">
        <f>IF(N31="","-",$M$3+$M$4-N31)</f>
        <v>-</v>
      </c>
      <c r="P31" s="31"/>
      <c r="Q31" s="24" t="str">
        <f>IF(P31="","-",$M$3+$M$4-P31)</f>
        <v>-</v>
      </c>
      <c r="R31" s="31"/>
      <c r="S31" s="24" t="str">
        <f>IF(R31="","-",$M$3+$M$4-R31)</f>
        <v>-</v>
      </c>
      <c r="T31" s="19" t="s">
        <v>28</v>
      </c>
    </row>
    <row r="32" spans="1:20">
      <c r="A32" s="22">
        <v>10</v>
      </c>
      <c r="B32" s="23">
        <v>8.6999999999999993</v>
      </c>
      <c r="C32" s="24">
        <f t="shared" ref="C32:C42" si="9">$M$3+$M$4-B32</f>
        <v>91.3</v>
      </c>
      <c r="D32" s="23"/>
      <c r="E32" s="24" t="str">
        <f t="shared" ref="E32:E42" si="10">IF(D32="","-",$M$3+$M$4-D32)</f>
        <v>-</v>
      </c>
      <c r="F32" s="23"/>
      <c r="G32" s="24" t="str">
        <f t="shared" ref="G32:G42" si="11">IF(F32="","-",$M$3+$M$4-F32)</f>
        <v>-</v>
      </c>
      <c r="H32" s="23"/>
      <c r="I32" s="24" t="str">
        <f t="shared" ref="I32:I42" si="12">IF(H32="","-",$M$3+$M$4-H32)</f>
        <v>-</v>
      </c>
      <c r="J32" s="23"/>
      <c r="K32" s="24" t="str">
        <f t="shared" ref="K32:K42" si="13">IF(J32="","-",$M$3+$M$4-J32)</f>
        <v>-</v>
      </c>
      <c r="L32" s="23"/>
      <c r="M32" s="24" t="str">
        <f t="shared" ref="M32:M42" si="14">IF(L32="","-",$M$3+$M$4-L32)</f>
        <v>-</v>
      </c>
      <c r="N32" s="23"/>
      <c r="O32" s="24" t="str">
        <f t="shared" ref="O32:O42" si="15">IF(N32="","-",$M$3+$M$4-N32)</f>
        <v>-</v>
      </c>
      <c r="P32" s="23"/>
      <c r="Q32" s="24" t="str">
        <f t="shared" ref="Q32:Q42" si="16">IF(P32="","-",$M$3+$M$4-P32)</f>
        <v>-</v>
      </c>
      <c r="R32" s="23"/>
      <c r="S32" s="24" t="str">
        <f t="shared" ref="S32:S42" si="17">IF(R32="","-",$M$3+$M$4-R32)</f>
        <v>-</v>
      </c>
      <c r="T32" s="19"/>
    </row>
    <row r="33" spans="1:20">
      <c r="A33" s="22">
        <v>20</v>
      </c>
      <c r="B33" s="23">
        <v>11.3</v>
      </c>
      <c r="C33" s="24">
        <f t="shared" si="9"/>
        <v>88.7</v>
      </c>
      <c r="D33" s="23"/>
      <c r="E33" s="24" t="str">
        <f t="shared" si="10"/>
        <v>-</v>
      </c>
      <c r="F33" s="23"/>
      <c r="G33" s="24" t="str">
        <f t="shared" si="11"/>
        <v>-</v>
      </c>
      <c r="H33" s="23"/>
      <c r="I33" s="24" t="str">
        <f t="shared" si="12"/>
        <v>-</v>
      </c>
      <c r="J33" s="23"/>
      <c r="K33" s="24" t="str">
        <f t="shared" si="13"/>
        <v>-</v>
      </c>
      <c r="L33" s="23"/>
      <c r="M33" s="24" t="str">
        <f t="shared" si="14"/>
        <v>-</v>
      </c>
      <c r="N33" s="23"/>
      <c r="O33" s="24" t="str">
        <f t="shared" si="15"/>
        <v>-</v>
      </c>
      <c r="P33" s="23"/>
      <c r="Q33" s="24" t="str">
        <f t="shared" si="16"/>
        <v>-</v>
      </c>
      <c r="R33" s="23"/>
      <c r="S33" s="24" t="str">
        <f t="shared" si="17"/>
        <v>-</v>
      </c>
      <c r="T33" s="19"/>
    </row>
    <row r="34" spans="1:20">
      <c r="A34" s="22">
        <v>30</v>
      </c>
      <c r="B34" s="23">
        <v>11.5</v>
      </c>
      <c r="C34" s="24">
        <f t="shared" si="9"/>
        <v>88.5</v>
      </c>
      <c r="D34" s="23"/>
      <c r="E34" s="24" t="str">
        <f t="shared" si="10"/>
        <v>-</v>
      </c>
      <c r="F34" s="23"/>
      <c r="G34" s="24" t="str">
        <f t="shared" si="11"/>
        <v>-</v>
      </c>
      <c r="H34" s="23"/>
      <c r="I34" s="24" t="str">
        <f t="shared" si="12"/>
        <v>-</v>
      </c>
      <c r="J34" s="23"/>
      <c r="K34" s="24" t="str">
        <f t="shared" si="13"/>
        <v>-</v>
      </c>
      <c r="L34" s="23"/>
      <c r="M34" s="24" t="str">
        <f t="shared" si="14"/>
        <v>-</v>
      </c>
      <c r="N34" s="23"/>
      <c r="O34" s="24" t="str">
        <f t="shared" si="15"/>
        <v>-</v>
      </c>
      <c r="P34" s="23"/>
      <c r="Q34" s="24" t="str">
        <f t="shared" si="16"/>
        <v>-</v>
      </c>
      <c r="R34" s="23"/>
      <c r="S34" s="24" t="str">
        <f t="shared" si="17"/>
        <v>-</v>
      </c>
      <c r="T34" s="19"/>
    </row>
    <row r="35" spans="1:20">
      <c r="A35" s="22">
        <v>40</v>
      </c>
      <c r="B35" s="23">
        <v>12.5</v>
      </c>
      <c r="C35" s="24">
        <f t="shared" si="9"/>
        <v>87.5</v>
      </c>
      <c r="D35" s="23"/>
      <c r="E35" s="24" t="str">
        <f t="shared" si="10"/>
        <v>-</v>
      </c>
      <c r="F35" s="23"/>
      <c r="G35" s="24" t="str">
        <f t="shared" si="11"/>
        <v>-</v>
      </c>
      <c r="H35" s="23"/>
      <c r="I35" s="24" t="str">
        <f t="shared" si="12"/>
        <v>-</v>
      </c>
      <c r="J35" s="23"/>
      <c r="K35" s="24" t="str">
        <f t="shared" si="13"/>
        <v>-</v>
      </c>
      <c r="L35" s="23"/>
      <c r="M35" s="24" t="str">
        <f t="shared" si="14"/>
        <v>-</v>
      </c>
      <c r="N35" s="23"/>
      <c r="O35" s="24" t="str">
        <f t="shared" si="15"/>
        <v>-</v>
      </c>
      <c r="P35" s="23"/>
      <c r="Q35" s="24" t="str">
        <f t="shared" si="16"/>
        <v>-</v>
      </c>
      <c r="R35" s="23"/>
      <c r="S35" s="24" t="str">
        <f t="shared" si="17"/>
        <v>-</v>
      </c>
      <c r="T35" s="19"/>
    </row>
    <row r="36" spans="1:20">
      <c r="A36" s="22">
        <v>50</v>
      </c>
      <c r="B36" s="23">
        <v>12.9</v>
      </c>
      <c r="C36" s="24">
        <f t="shared" si="9"/>
        <v>87.1</v>
      </c>
      <c r="D36" s="23"/>
      <c r="E36" s="24" t="str">
        <f t="shared" si="10"/>
        <v>-</v>
      </c>
      <c r="F36" s="23"/>
      <c r="G36" s="24" t="str">
        <f t="shared" si="11"/>
        <v>-</v>
      </c>
      <c r="H36" s="23"/>
      <c r="I36" s="24" t="str">
        <f t="shared" si="12"/>
        <v>-</v>
      </c>
      <c r="J36" s="23"/>
      <c r="K36" s="24" t="str">
        <f t="shared" si="13"/>
        <v>-</v>
      </c>
      <c r="L36" s="23"/>
      <c r="M36" s="24" t="str">
        <f t="shared" si="14"/>
        <v>-</v>
      </c>
      <c r="N36" s="23"/>
      <c r="O36" s="24" t="str">
        <f t="shared" si="15"/>
        <v>-</v>
      </c>
      <c r="P36" s="23"/>
      <c r="Q36" s="24" t="str">
        <f t="shared" si="16"/>
        <v>-</v>
      </c>
      <c r="R36" s="23"/>
      <c r="S36" s="24" t="str">
        <f t="shared" si="17"/>
        <v>-</v>
      </c>
      <c r="T36" s="25"/>
    </row>
    <row r="37" spans="1:20">
      <c r="A37" s="22">
        <v>60</v>
      </c>
      <c r="B37" s="23">
        <v>11.9</v>
      </c>
      <c r="C37" s="24">
        <f t="shared" si="9"/>
        <v>88.1</v>
      </c>
      <c r="D37" s="23"/>
      <c r="E37" s="24" t="str">
        <f t="shared" si="10"/>
        <v>-</v>
      </c>
      <c r="F37" s="23"/>
      <c r="G37" s="24" t="str">
        <f t="shared" si="11"/>
        <v>-</v>
      </c>
      <c r="H37" s="23"/>
      <c r="I37" s="24" t="str">
        <f t="shared" si="12"/>
        <v>-</v>
      </c>
      <c r="J37" s="23"/>
      <c r="K37" s="24" t="str">
        <f t="shared" si="13"/>
        <v>-</v>
      </c>
      <c r="L37" s="23"/>
      <c r="M37" s="24" t="str">
        <f t="shared" si="14"/>
        <v>-</v>
      </c>
      <c r="N37" s="23"/>
      <c r="O37" s="24" t="str">
        <f t="shared" si="15"/>
        <v>-</v>
      </c>
      <c r="P37" s="23"/>
      <c r="Q37" s="24" t="str">
        <f t="shared" si="16"/>
        <v>-</v>
      </c>
      <c r="R37" s="23"/>
      <c r="S37" s="24" t="str">
        <f t="shared" si="17"/>
        <v>-</v>
      </c>
      <c r="T37" s="19"/>
    </row>
    <row r="38" spans="1:20">
      <c r="A38" s="22">
        <v>70</v>
      </c>
      <c r="B38" s="23">
        <v>11.6</v>
      </c>
      <c r="C38" s="24">
        <f t="shared" si="9"/>
        <v>88.4</v>
      </c>
      <c r="D38" s="23"/>
      <c r="E38" s="24" t="str">
        <f t="shared" si="10"/>
        <v>-</v>
      </c>
      <c r="F38" s="23"/>
      <c r="G38" s="24" t="str">
        <f t="shared" si="11"/>
        <v>-</v>
      </c>
      <c r="H38" s="23"/>
      <c r="I38" s="24" t="str">
        <f t="shared" si="12"/>
        <v>-</v>
      </c>
      <c r="J38" s="23"/>
      <c r="K38" s="24" t="str">
        <f t="shared" si="13"/>
        <v>-</v>
      </c>
      <c r="L38" s="23"/>
      <c r="M38" s="24" t="str">
        <f t="shared" si="14"/>
        <v>-</v>
      </c>
      <c r="N38" s="23"/>
      <c r="O38" s="24" t="str">
        <f t="shared" si="15"/>
        <v>-</v>
      </c>
      <c r="P38" s="23"/>
      <c r="Q38" s="24" t="str">
        <f t="shared" si="16"/>
        <v>-</v>
      </c>
      <c r="R38" s="23"/>
      <c r="S38" s="24" t="str">
        <f t="shared" si="17"/>
        <v>-</v>
      </c>
      <c r="T38" s="21"/>
    </row>
    <row r="39" spans="1:20">
      <c r="A39" s="22">
        <v>80</v>
      </c>
      <c r="B39" s="23">
        <v>11.5</v>
      </c>
      <c r="C39" s="24">
        <f t="shared" si="9"/>
        <v>88.5</v>
      </c>
      <c r="D39" s="23"/>
      <c r="E39" s="24" t="str">
        <f t="shared" si="10"/>
        <v>-</v>
      </c>
      <c r="F39" s="23"/>
      <c r="G39" s="24" t="str">
        <f t="shared" si="11"/>
        <v>-</v>
      </c>
      <c r="H39" s="23"/>
      <c r="I39" s="24" t="str">
        <f t="shared" si="12"/>
        <v>-</v>
      </c>
      <c r="J39" s="23"/>
      <c r="K39" s="24" t="str">
        <f t="shared" si="13"/>
        <v>-</v>
      </c>
      <c r="L39" s="23"/>
      <c r="M39" s="24" t="str">
        <f t="shared" si="14"/>
        <v>-</v>
      </c>
      <c r="N39" s="23"/>
      <c r="O39" s="24" t="str">
        <f t="shared" si="15"/>
        <v>-</v>
      </c>
      <c r="P39" s="23"/>
      <c r="Q39" s="24" t="str">
        <f t="shared" si="16"/>
        <v>-</v>
      </c>
      <c r="R39" s="23"/>
      <c r="S39" s="24" t="str">
        <f t="shared" si="17"/>
        <v>-</v>
      </c>
      <c r="T39" s="25"/>
    </row>
    <row r="40" spans="1:20">
      <c r="A40" s="22">
        <v>90</v>
      </c>
      <c r="B40" s="23">
        <v>11.3</v>
      </c>
      <c r="C40" s="24">
        <f t="shared" si="9"/>
        <v>88.7</v>
      </c>
      <c r="D40" s="23"/>
      <c r="E40" s="24" t="str">
        <f t="shared" si="10"/>
        <v>-</v>
      </c>
      <c r="F40" s="23"/>
      <c r="G40" s="24" t="str">
        <f t="shared" si="11"/>
        <v>-</v>
      </c>
      <c r="H40" s="23"/>
      <c r="I40" s="24" t="str">
        <f t="shared" si="12"/>
        <v>-</v>
      </c>
      <c r="J40" s="23"/>
      <c r="K40" s="24" t="str">
        <f t="shared" si="13"/>
        <v>-</v>
      </c>
      <c r="L40" s="23"/>
      <c r="M40" s="24" t="str">
        <f t="shared" si="14"/>
        <v>-</v>
      </c>
      <c r="N40" s="23"/>
      <c r="O40" s="24" t="str">
        <f t="shared" si="15"/>
        <v>-</v>
      </c>
      <c r="P40" s="23"/>
      <c r="Q40" s="24" t="str">
        <f t="shared" si="16"/>
        <v>-</v>
      </c>
      <c r="R40" s="23"/>
      <c r="S40" s="24" t="str">
        <f t="shared" si="17"/>
        <v>-</v>
      </c>
      <c r="T40" s="25"/>
    </row>
    <row r="41" spans="1:20">
      <c r="A41" s="22">
        <v>100</v>
      </c>
      <c r="B41" s="23">
        <v>10.3</v>
      </c>
      <c r="C41" s="24">
        <f t="shared" si="9"/>
        <v>89.7</v>
      </c>
      <c r="D41" s="23"/>
      <c r="E41" s="24" t="str">
        <f t="shared" si="10"/>
        <v>-</v>
      </c>
      <c r="F41" s="23"/>
      <c r="G41" s="24" t="str">
        <f t="shared" si="11"/>
        <v>-</v>
      </c>
      <c r="H41" s="23"/>
      <c r="I41" s="24" t="str">
        <f t="shared" si="12"/>
        <v>-</v>
      </c>
      <c r="J41" s="23"/>
      <c r="K41" s="24" t="str">
        <f t="shared" si="13"/>
        <v>-</v>
      </c>
      <c r="L41" s="23"/>
      <c r="M41" s="24" t="str">
        <f t="shared" si="14"/>
        <v>-</v>
      </c>
      <c r="N41" s="23"/>
      <c r="O41" s="24" t="str">
        <f t="shared" si="15"/>
        <v>-</v>
      </c>
      <c r="P41" s="23"/>
      <c r="Q41" s="24" t="str">
        <f t="shared" si="16"/>
        <v>-</v>
      </c>
      <c r="R41" s="23"/>
      <c r="S41" s="24" t="str">
        <f t="shared" si="17"/>
        <v>-</v>
      </c>
      <c r="T41" s="25"/>
    </row>
    <row r="42" spans="1:20">
      <c r="A42" s="22">
        <v>107</v>
      </c>
      <c r="B42" s="23">
        <v>9.1</v>
      </c>
      <c r="C42" s="24">
        <f t="shared" si="9"/>
        <v>90.9</v>
      </c>
      <c r="D42" s="23"/>
      <c r="E42" s="24" t="str">
        <f t="shared" si="10"/>
        <v>-</v>
      </c>
      <c r="F42" s="23"/>
      <c r="G42" s="24" t="str">
        <f t="shared" si="11"/>
        <v>-</v>
      </c>
      <c r="H42" s="23"/>
      <c r="I42" s="24" t="str">
        <f t="shared" si="12"/>
        <v>-</v>
      </c>
      <c r="J42" s="23"/>
      <c r="K42" s="24" t="str">
        <f t="shared" si="13"/>
        <v>-</v>
      </c>
      <c r="L42" s="23"/>
      <c r="M42" s="24" t="str">
        <f t="shared" si="14"/>
        <v>-</v>
      </c>
      <c r="N42" s="23"/>
      <c r="O42" s="24" t="str">
        <f t="shared" si="15"/>
        <v>-</v>
      </c>
      <c r="P42" s="23"/>
      <c r="Q42" s="24" t="str">
        <f t="shared" si="16"/>
        <v>-</v>
      </c>
      <c r="R42" s="23"/>
      <c r="S42" s="24" t="str">
        <f t="shared" si="17"/>
        <v>-</v>
      </c>
      <c r="T42" s="25" t="s">
        <v>27</v>
      </c>
    </row>
    <row r="43" spans="1:20" s="14" customFormat="1">
      <c r="B43" s="32" t="s">
        <v>18</v>
      </c>
      <c r="C43" s="33">
        <v>89.3</v>
      </c>
      <c r="D43" s="2"/>
      <c r="E43" s="33"/>
      <c r="F43" s="2"/>
      <c r="G43" s="33"/>
      <c r="H43" s="2"/>
      <c r="I43" s="33"/>
      <c r="J43" s="2"/>
      <c r="K43" s="33"/>
      <c r="L43" s="2"/>
      <c r="M43" s="33"/>
      <c r="N43" s="2"/>
      <c r="O43" s="33"/>
      <c r="P43" s="2"/>
      <c r="Q43" s="33"/>
      <c r="R43" s="2"/>
      <c r="S43" s="33"/>
      <c r="T43" s="17"/>
    </row>
  </sheetData>
  <mergeCells count="5">
    <mergeCell ref="A28:A30"/>
    <mergeCell ref="T28:T30"/>
    <mergeCell ref="A1:T1"/>
    <mergeCell ref="A9:A11"/>
    <mergeCell ref="T9:T11"/>
  </mergeCells>
  <phoneticPr fontId="0" type="noConversion"/>
  <pageMargins left="0.4" right="0.4" top="1" bottom="1" header="0.5" footer="0.5"/>
  <pageSetup scale="70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497c95b2368c8af117c8dcf77339d23a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bdba2612be67019c42ca9ed5b332428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EA0DE9-8A43-4A34-B55D-83F832697992}"/>
</file>

<file path=customXml/itemProps2.xml><?xml version="1.0" encoding="utf-8"?>
<ds:datastoreItem xmlns:ds="http://schemas.openxmlformats.org/officeDocument/2006/customXml" ds:itemID="{7BD9725B-7AFC-4DAF-AFAB-5C08A34A91E3}"/>
</file>

<file path=customXml/itemProps3.xml><?xml version="1.0" encoding="utf-8"?>
<ds:datastoreItem xmlns:ds="http://schemas.openxmlformats.org/officeDocument/2006/customXml" ds:itemID="{75C5E0F5-EDA1-4693-BA8A-494F56C90D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Elevations</vt:lpstr>
      <vt:lpstr>North</vt:lpstr>
      <vt:lpstr>South</vt:lpstr>
      <vt:lpstr>Elevations!Print_Area</vt:lpstr>
    </vt:vector>
  </TitlesOfParts>
  <Company>Wisconsin 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DOTJDN</dc:creator>
  <cp:lastModifiedBy>dotjtb</cp:lastModifiedBy>
  <cp:lastPrinted>2012-12-03T18:14:02Z</cp:lastPrinted>
  <dcterms:created xsi:type="dcterms:W3CDTF">2004-07-22T12:42:51Z</dcterms:created>
  <dcterms:modified xsi:type="dcterms:W3CDTF">2013-04-20T15:58:34Z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